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2019年面试成绩、总成绩和进入体检考察范围人员" sheetId="1" r:id="rId1"/>
  </sheets>
  <definedNames>
    <definedName name="_xlnm._FilterDatabase" localSheetId="0" hidden="1">'2019年面试成绩、总成绩和进入体检考察范围人员'!$A$2:$N$47</definedName>
    <definedName name="_xlnm.Print_Titles" localSheetId="0">'2019年面试成绩、总成绩和进入体检考察范围人员'!$1:$2</definedName>
  </definedNames>
  <calcPr fullCalcOnLoad="1"/>
</workbook>
</file>

<file path=xl/sharedStrings.xml><?xml version="1.0" encoding="utf-8"?>
<sst xmlns="http://schemas.openxmlformats.org/spreadsheetml/2006/main" count="328" uniqueCount="191">
  <si>
    <t>姓名</t>
  </si>
  <si>
    <t>身份证号码</t>
  </si>
  <si>
    <t>生态与环境学院行政办公室科员</t>
  </si>
  <si>
    <t>蒙古族</t>
  </si>
  <si>
    <t>教务处实践教学科科员</t>
  </si>
  <si>
    <t>汉族</t>
  </si>
  <si>
    <t>电子信息工程学院教务科研办公室科员</t>
  </si>
  <si>
    <t>交通学院教务处教学管理科科员</t>
  </si>
  <si>
    <t>国际教育学院留学生事务办公室专职辅导员</t>
  </si>
  <si>
    <t>交通学院组织人事处科员</t>
  </si>
  <si>
    <t>交通学院党政办公室秘书科科员</t>
  </si>
  <si>
    <t>研究生院培养与学位办公室科员</t>
  </si>
  <si>
    <t>交通学院学工处（团委）专职辅导员</t>
  </si>
  <si>
    <t>张超</t>
  </si>
  <si>
    <t>法学院教务科研办公室科员</t>
  </si>
  <si>
    <t>交通学院马克思主义学院行政办公室科员</t>
  </si>
  <si>
    <t>贾霄</t>
  </si>
  <si>
    <t>达斡尔族</t>
  </si>
  <si>
    <t>吴楠</t>
  </si>
  <si>
    <t>纪委（监察室）纪检监察三科科员</t>
  </si>
  <si>
    <t>刘璟</t>
  </si>
  <si>
    <t>王薇</t>
  </si>
  <si>
    <t>乌力吉那顺</t>
  </si>
  <si>
    <t>边树勋</t>
  </si>
  <si>
    <t>王艺</t>
  </si>
  <si>
    <t>游汇源</t>
  </si>
  <si>
    <t>赵胜利</t>
  </si>
  <si>
    <t>韩剑骄</t>
  </si>
  <si>
    <t>刘畅</t>
  </si>
  <si>
    <t>周乐</t>
  </si>
  <si>
    <t>冯雪</t>
  </si>
  <si>
    <t>郝芸芸</t>
  </si>
  <si>
    <t>闫震</t>
  </si>
  <si>
    <t>刘秉琦</t>
  </si>
  <si>
    <t>梁婉婷</t>
  </si>
  <si>
    <t>吉思</t>
  </si>
  <si>
    <t>包佳丽</t>
  </si>
  <si>
    <t>张海娇</t>
  </si>
  <si>
    <t>韩涛</t>
  </si>
  <si>
    <t>高慧</t>
  </si>
  <si>
    <t>张啸飞</t>
  </si>
  <si>
    <t>邢磊</t>
  </si>
  <si>
    <t>付钰喆</t>
  </si>
  <si>
    <t>贾新越</t>
  </si>
  <si>
    <t>郝艳琪</t>
  </si>
  <si>
    <t>郭家琛</t>
  </si>
  <si>
    <t>梁瀚彬</t>
  </si>
  <si>
    <t>辛开君</t>
  </si>
  <si>
    <t>李悦</t>
  </si>
  <si>
    <t>王海月</t>
  </si>
  <si>
    <t>吴润梅</t>
  </si>
  <si>
    <t>王晓峥</t>
  </si>
  <si>
    <t>塔林托娅</t>
  </si>
  <si>
    <t>敖斯琴</t>
  </si>
  <si>
    <t>宝露尔</t>
  </si>
  <si>
    <t>王瑞</t>
  </si>
  <si>
    <t>祁燕</t>
  </si>
  <si>
    <t>应聘岗位</t>
  </si>
  <si>
    <t>民族</t>
  </si>
  <si>
    <t>准考证号</t>
  </si>
  <si>
    <t>1012600204</t>
  </si>
  <si>
    <t>1012600529</t>
  </si>
  <si>
    <t>1012600816</t>
  </si>
  <si>
    <t>1012601109</t>
  </si>
  <si>
    <t>1012601404</t>
  </si>
  <si>
    <t>1012601426</t>
  </si>
  <si>
    <t>1012601427</t>
  </si>
  <si>
    <t>1012601512</t>
  </si>
  <si>
    <t>1012601521</t>
  </si>
  <si>
    <t>1012601609</t>
  </si>
  <si>
    <t>1012601721</t>
  </si>
  <si>
    <t>1012601908</t>
  </si>
  <si>
    <t>1012602105</t>
  </si>
  <si>
    <t>1012602128</t>
  </si>
  <si>
    <t>1012602216</t>
  </si>
  <si>
    <t>1012602518</t>
  </si>
  <si>
    <t>1012602522</t>
  </si>
  <si>
    <t>1012602629</t>
  </si>
  <si>
    <t>1012602707</t>
  </si>
  <si>
    <t>1012602908</t>
  </si>
  <si>
    <t>1012602917</t>
  </si>
  <si>
    <t>1012603216</t>
  </si>
  <si>
    <t>1012603303</t>
  </si>
  <si>
    <t>1012603317</t>
  </si>
  <si>
    <t>1012603405</t>
  </si>
  <si>
    <t>1012603414</t>
  </si>
  <si>
    <t>1012603523</t>
  </si>
  <si>
    <t>1012603630</t>
  </si>
  <si>
    <t>1012604128</t>
  </si>
  <si>
    <t>1012604607</t>
  </si>
  <si>
    <t>1012604810</t>
  </si>
  <si>
    <t>1012604922</t>
  </si>
  <si>
    <t>1012605005</t>
  </si>
  <si>
    <t>1012605130</t>
  </si>
  <si>
    <t>1012605211</t>
  </si>
  <si>
    <t>1012606121</t>
  </si>
  <si>
    <t>1012606910</t>
  </si>
  <si>
    <t>1012607007</t>
  </si>
  <si>
    <t>1012607510</t>
  </si>
  <si>
    <t>1012607718</t>
  </si>
  <si>
    <t>1012607913</t>
  </si>
  <si>
    <t>1012608001</t>
  </si>
  <si>
    <t>1012608005</t>
  </si>
  <si>
    <t>1012608026</t>
  </si>
  <si>
    <t>笔试成绩</t>
  </si>
  <si>
    <t>民族加分</t>
  </si>
  <si>
    <t>笔试
总成绩</t>
  </si>
  <si>
    <t>女</t>
  </si>
  <si>
    <t>男</t>
  </si>
  <si>
    <t>性别</t>
  </si>
  <si>
    <t>研究生院培养与学位办公室科员</t>
  </si>
  <si>
    <t>生态与环境学院行政办公室科员</t>
  </si>
  <si>
    <t>交通学院组织人事处科员</t>
  </si>
  <si>
    <t>交通学院党政办公室秘书科科员</t>
  </si>
  <si>
    <t>纪委（监察室）纪检监察三科科员</t>
  </si>
  <si>
    <t>国际教育学院留学生事务办公室专职辅导员</t>
  </si>
  <si>
    <t>法学院教务科研办公室科员</t>
  </si>
  <si>
    <t>2019年公开招聘考试面试成绩、总成绩及进入体检考察范围人员名单</t>
  </si>
  <si>
    <t>面试成绩</t>
  </si>
  <si>
    <t>总成绩</t>
  </si>
  <si>
    <t>是否进入体检考察范围</t>
  </si>
  <si>
    <t>备注</t>
  </si>
  <si>
    <t>面试序号</t>
  </si>
  <si>
    <t>是</t>
  </si>
  <si>
    <t>电子信息工程学院教务科研办公室科员</t>
  </si>
  <si>
    <t>是</t>
  </si>
  <si>
    <t>否</t>
  </si>
  <si>
    <t>缺考</t>
  </si>
  <si>
    <r>
      <rPr>
        <sz val="10"/>
        <rFont val="Arial"/>
        <family val="2"/>
      </rPr>
      <t>李时蔚</t>
    </r>
  </si>
  <si>
    <r>
      <rPr>
        <sz val="10"/>
        <rFont val="Arial"/>
        <family val="2"/>
      </rPr>
      <t>纪委（监察室）纪检监察三科科员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</si>
  <si>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</si>
  <si>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汉族</t>
    </r>
  </si>
  <si>
    <t>否</t>
  </si>
  <si>
    <t>交通学院教务处教学管理科科员</t>
  </si>
  <si>
    <t>交通学院马克思主义学院行政办公室科员</t>
  </si>
  <si>
    <t>是</t>
  </si>
  <si>
    <t>交通学院学工处（团委）专职辅导员</t>
  </si>
  <si>
    <t>是</t>
  </si>
  <si>
    <t>是</t>
  </si>
  <si>
    <t>教务处实践教学科科员</t>
  </si>
  <si>
    <t>是</t>
  </si>
  <si>
    <r>
      <rPr>
        <sz val="10"/>
        <rFont val="Arial"/>
        <family val="2"/>
      </rPr>
      <t>于建明</t>
    </r>
  </si>
  <si>
    <r>
      <rPr>
        <sz val="10"/>
        <rFont val="Arial"/>
        <family val="2"/>
      </rPr>
      <t>教务处实践教学科科员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</si>
  <si>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</si>
  <si>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王步元</t>
    </r>
  </si>
  <si>
    <r>
      <rPr>
        <sz val="10"/>
        <rFont val="Arial"/>
        <family val="2"/>
      </rPr>
      <t>霍鹏程</t>
    </r>
  </si>
  <si>
    <r>
      <t>注：</t>
    </r>
    <r>
      <rPr>
        <b/>
        <sz val="10"/>
        <color indexed="8"/>
        <rFont val="宋体"/>
        <family val="0"/>
      </rPr>
      <t xml:space="preserve">考试总成绩=笔试总成绩×50%+面试成绩×50%
    </t>
    </r>
  </si>
  <si>
    <t>1501031989****0619</t>
  </si>
  <si>
    <t>1529231994****0027</t>
  </si>
  <si>
    <t>1523221991****0031</t>
  </si>
  <si>
    <t>1528231993****4023</t>
  </si>
  <si>
    <t>1501231990****0202</t>
  </si>
  <si>
    <t>1502231990****1526</t>
  </si>
  <si>
    <t>1504211995****0029</t>
  </si>
  <si>
    <t>1502041989****1527</t>
  </si>
  <si>
    <t>1502211992****3525</t>
  </si>
  <si>
    <t>1525021990****0929</t>
  </si>
  <si>
    <t>1528241994****0344</t>
  </si>
  <si>
    <t>1527221993****7322</t>
  </si>
  <si>
    <t>1501051992****7821</t>
  </si>
  <si>
    <t>1526271991****3748</t>
  </si>
  <si>
    <t>1422281994****4541</t>
  </si>
  <si>
    <t>1525301994****382X</t>
  </si>
  <si>
    <t>1503031993****2514</t>
  </si>
  <si>
    <t>1523231991****0020</t>
  </si>
  <si>
    <t>1528271993****4247</t>
  </si>
  <si>
    <t>1503021993****3522</t>
  </si>
  <si>
    <t>1523011990****6561</t>
  </si>
  <si>
    <t>1501051989****781X</t>
  </si>
  <si>
    <t>1528241987****6815</t>
  </si>
  <si>
    <t>1424021992****6368</t>
  </si>
  <si>
    <t>1504291994****0027</t>
  </si>
  <si>
    <t>1526011989****0119</t>
  </si>
  <si>
    <t>1528241989****4563</t>
  </si>
  <si>
    <t>1502041987****1287</t>
  </si>
  <si>
    <t>1501211993****8316</t>
  </si>
  <si>
    <t>1527011992****0920</t>
  </si>
  <si>
    <t>1501021992****0120</t>
  </si>
  <si>
    <t>1504241994****0168</t>
  </si>
  <si>
    <t>1526271990****1627</t>
  </si>
  <si>
    <t>1525241990****0020</t>
  </si>
  <si>
    <t>1501051988****4625</t>
  </si>
  <si>
    <t>1526291987****1012</t>
  </si>
  <si>
    <t>1527221987****3332</t>
  </si>
  <si>
    <t>1526261992****673X</t>
  </si>
  <si>
    <t>1501031990****0124</t>
  </si>
  <si>
    <t>1528271987****002X</t>
  </si>
  <si>
    <t>1523271991****4721</t>
  </si>
  <si>
    <t>1501051989****7343</t>
  </si>
  <si>
    <t>1525291993****0034</t>
  </si>
  <si>
    <t>1501051992****7845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</si>
</sst>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50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8"/>
      <color indexed="8"/>
      <name val="方正小标宋简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vertical="center"/>
    </xf>
    <xf numFmtId="0" fontId="47" fillId="0" borderId="13" xfId="0" applyNumberFormat="1" applyFont="1" applyFill="1" applyBorder="1" applyAlignment="1">
      <alignment vertical="center" wrapText="1"/>
    </xf>
    <xf numFmtId="0" fontId="47" fillId="0" borderId="13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47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vertical="center" wrapText="1"/>
    </xf>
    <xf numFmtId="0" fontId="48" fillId="0" borderId="13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8.8515625" style="1" customWidth="1"/>
    <col min="2" max="2" width="11.8515625" style="0" customWidth="1"/>
    <col min="3" max="3" width="12.28125" style="0" customWidth="1"/>
    <col min="4" max="4" width="23.8515625" style="3" customWidth="1"/>
    <col min="5" max="5" width="20.140625" style="0" customWidth="1"/>
    <col min="6" max="6" width="5.140625" style="0" customWidth="1"/>
    <col min="7" max="7" width="8.57421875" style="1" customWidth="1"/>
    <col min="8" max="8" width="5.7109375" style="1" customWidth="1"/>
    <col min="9" max="9" width="5.8515625" style="0" customWidth="1"/>
    <col min="10" max="10" width="7.421875" style="1" customWidth="1"/>
    <col min="11" max="11" width="6.7109375" style="1" customWidth="1"/>
    <col min="12" max="12" width="7.8515625" style="1" customWidth="1"/>
    <col min="13" max="14" width="8.8515625" style="1" customWidth="1"/>
  </cols>
  <sheetData>
    <row r="1" spans="2:14" ht="34.5" customHeight="1">
      <c r="B1" s="33" t="s">
        <v>117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40.5" customHeight="1">
      <c r="A2" s="4" t="s">
        <v>122</v>
      </c>
      <c r="B2" s="5" t="s">
        <v>59</v>
      </c>
      <c r="C2" s="5" t="s">
        <v>0</v>
      </c>
      <c r="D2" s="5" t="s">
        <v>57</v>
      </c>
      <c r="E2" s="5" t="s">
        <v>1</v>
      </c>
      <c r="F2" s="6" t="s">
        <v>109</v>
      </c>
      <c r="G2" s="5" t="s">
        <v>58</v>
      </c>
      <c r="H2" s="5" t="s">
        <v>104</v>
      </c>
      <c r="I2" s="5" t="s">
        <v>105</v>
      </c>
      <c r="J2" s="5" t="s">
        <v>106</v>
      </c>
      <c r="K2" s="5" t="s">
        <v>118</v>
      </c>
      <c r="L2" s="5" t="s">
        <v>119</v>
      </c>
      <c r="M2" s="5" t="s">
        <v>120</v>
      </c>
      <c r="N2" s="7" t="s">
        <v>121</v>
      </c>
    </row>
    <row r="3" spans="1:14" s="20" customFormat="1" ht="26.25" customHeight="1">
      <c r="A3" s="23">
        <v>4</v>
      </c>
      <c r="B3" s="18" t="s">
        <v>63</v>
      </c>
      <c r="C3" s="16" t="s">
        <v>33</v>
      </c>
      <c r="D3" s="29" t="s">
        <v>124</v>
      </c>
      <c r="E3" s="18" t="s">
        <v>147</v>
      </c>
      <c r="F3" s="18" t="s">
        <v>108</v>
      </c>
      <c r="G3" s="18" t="s">
        <v>5</v>
      </c>
      <c r="H3" s="18">
        <v>79</v>
      </c>
      <c r="I3" s="18">
        <f aca="true" t="shared" si="0" ref="I3:I29">IF(G3="蒙古族",2.5,0)</f>
        <v>0</v>
      </c>
      <c r="J3" s="18">
        <f aca="true" t="shared" si="1" ref="J3:J46">H3+I3</f>
        <v>79</v>
      </c>
      <c r="K3" s="26">
        <v>81.2</v>
      </c>
      <c r="L3" s="26">
        <f>J3*0.5+K3*0.5</f>
        <v>80.1</v>
      </c>
      <c r="M3" s="30" t="s">
        <v>125</v>
      </c>
      <c r="N3" s="19"/>
    </row>
    <row r="4" spans="1:14" s="2" customFormat="1" ht="26.25" customHeight="1">
      <c r="A4" s="22">
        <v>16</v>
      </c>
      <c r="B4" s="10" t="s">
        <v>69</v>
      </c>
      <c r="C4" s="8" t="s">
        <v>55</v>
      </c>
      <c r="D4" s="9" t="s">
        <v>6</v>
      </c>
      <c r="E4" s="10" t="s">
        <v>148</v>
      </c>
      <c r="F4" s="10" t="s">
        <v>107</v>
      </c>
      <c r="G4" s="10" t="s">
        <v>5</v>
      </c>
      <c r="H4" s="10">
        <v>76</v>
      </c>
      <c r="I4" s="10">
        <f t="shared" si="0"/>
        <v>0</v>
      </c>
      <c r="J4" s="10">
        <f t="shared" si="1"/>
        <v>76</v>
      </c>
      <c r="K4" s="25">
        <v>79.2</v>
      </c>
      <c r="L4" s="25">
        <f aca="true" t="shared" si="2" ref="L4:L46">J4*0.5+K4*0.5</f>
        <v>77.6</v>
      </c>
      <c r="M4" s="28" t="s">
        <v>126</v>
      </c>
      <c r="N4" s="14"/>
    </row>
    <row r="5" spans="1:14" s="2" customFormat="1" ht="26.25" customHeight="1">
      <c r="A5" s="22">
        <v>17</v>
      </c>
      <c r="B5" s="10" t="s">
        <v>76</v>
      </c>
      <c r="C5" s="8" t="s">
        <v>38</v>
      </c>
      <c r="D5" s="9" t="s">
        <v>6</v>
      </c>
      <c r="E5" s="10" t="s">
        <v>149</v>
      </c>
      <c r="F5" s="10" t="s">
        <v>108</v>
      </c>
      <c r="G5" s="10" t="s">
        <v>3</v>
      </c>
      <c r="H5" s="10">
        <v>72</v>
      </c>
      <c r="I5" s="10">
        <f t="shared" si="0"/>
        <v>2.5</v>
      </c>
      <c r="J5" s="10">
        <f t="shared" si="1"/>
        <v>74.5</v>
      </c>
      <c r="K5" s="25">
        <v>69.6</v>
      </c>
      <c r="L5" s="25">
        <f t="shared" si="2"/>
        <v>72.05</v>
      </c>
      <c r="M5" s="28" t="s">
        <v>126</v>
      </c>
      <c r="N5" s="14"/>
    </row>
    <row r="6" spans="1:14" s="20" customFormat="1" ht="26.25" customHeight="1">
      <c r="A6" s="23">
        <v>1</v>
      </c>
      <c r="B6" s="18" t="s">
        <v>89</v>
      </c>
      <c r="C6" s="16" t="s">
        <v>18</v>
      </c>
      <c r="D6" s="29" t="s">
        <v>116</v>
      </c>
      <c r="E6" s="18" t="s">
        <v>150</v>
      </c>
      <c r="F6" s="18" t="s">
        <v>107</v>
      </c>
      <c r="G6" s="18" t="s">
        <v>3</v>
      </c>
      <c r="H6" s="18">
        <v>85</v>
      </c>
      <c r="I6" s="18">
        <f t="shared" si="0"/>
        <v>2.5</v>
      </c>
      <c r="J6" s="18">
        <f t="shared" si="1"/>
        <v>87.5</v>
      </c>
      <c r="K6" s="26">
        <v>91.4</v>
      </c>
      <c r="L6" s="26">
        <f t="shared" si="2"/>
        <v>89.45</v>
      </c>
      <c r="M6" s="30" t="s">
        <v>123</v>
      </c>
      <c r="N6" s="19"/>
    </row>
    <row r="7" spans="1:14" s="2" customFormat="1" ht="26.25" customHeight="1">
      <c r="A7" s="22">
        <v>5</v>
      </c>
      <c r="B7" s="10" t="s">
        <v>99</v>
      </c>
      <c r="C7" s="8" t="s">
        <v>45</v>
      </c>
      <c r="D7" s="9" t="s">
        <v>14</v>
      </c>
      <c r="E7" s="10" t="s">
        <v>151</v>
      </c>
      <c r="F7" s="10" t="s">
        <v>107</v>
      </c>
      <c r="G7" s="10" t="s">
        <v>3</v>
      </c>
      <c r="H7" s="10">
        <v>73</v>
      </c>
      <c r="I7" s="10">
        <f t="shared" si="0"/>
        <v>2.5</v>
      </c>
      <c r="J7" s="10">
        <f t="shared" si="1"/>
        <v>75.5</v>
      </c>
      <c r="K7" s="25">
        <v>79.6</v>
      </c>
      <c r="L7" s="25">
        <f t="shared" si="2"/>
        <v>77.55</v>
      </c>
      <c r="M7" s="28" t="s">
        <v>126</v>
      </c>
      <c r="N7" s="14"/>
    </row>
    <row r="8" spans="1:14" s="2" customFormat="1" ht="26.25" customHeight="1">
      <c r="A8" s="22"/>
      <c r="B8" s="10" t="s">
        <v>73</v>
      </c>
      <c r="C8" s="8" t="s">
        <v>34</v>
      </c>
      <c r="D8" s="9" t="s">
        <v>14</v>
      </c>
      <c r="E8" s="10" t="s">
        <v>152</v>
      </c>
      <c r="F8" s="10" t="s">
        <v>107</v>
      </c>
      <c r="G8" s="10" t="s">
        <v>5</v>
      </c>
      <c r="H8" s="10">
        <v>75</v>
      </c>
      <c r="I8" s="10">
        <f t="shared" si="0"/>
        <v>0</v>
      </c>
      <c r="J8" s="10">
        <f t="shared" si="1"/>
        <v>75</v>
      </c>
      <c r="K8" s="25"/>
      <c r="L8" s="31" t="s">
        <v>127</v>
      </c>
      <c r="M8" s="28" t="s">
        <v>126</v>
      </c>
      <c r="N8" s="14"/>
    </row>
    <row r="9" spans="1:14" s="20" customFormat="1" ht="26.25" customHeight="1">
      <c r="A9" s="23">
        <v>23</v>
      </c>
      <c r="B9" s="18" t="s">
        <v>68</v>
      </c>
      <c r="C9" s="16" t="s">
        <v>28</v>
      </c>
      <c r="D9" s="29" t="s">
        <v>115</v>
      </c>
      <c r="E9" s="18" t="s">
        <v>153</v>
      </c>
      <c r="F9" s="18" t="s">
        <v>107</v>
      </c>
      <c r="G9" s="18" t="s">
        <v>3</v>
      </c>
      <c r="H9" s="18">
        <v>66</v>
      </c>
      <c r="I9" s="18">
        <f t="shared" si="0"/>
        <v>2.5</v>
      </c>
      <c r="J9" s="18">
        <f t="shared" si="1"/>
        <v>68.5</v>
      </c>
      <c r="K9" s="26">
        <v>80.4</v>
      </c>
      <c r="L9" s="26">
        <f t="shared" si="2"/>
        <v>74.45</v>
      </c>
      <c r="M9" s="30" t="s">
        <v>123</v>
      </c>
      <c r="N9" s="19"/>
    </row>
    <row r="10" spans="1:14" s="2" customFormat="1" ht="26.25" customHeight="1">
      <c r="A10" s="22">
        <v>29</v>
      </c>
      <c r="B10" s="10" t="s">
        <v>95</v>
      </c>
      <c r="C10" s="8" t="s">
        <v>46</v>
      </c>
      <c r="D10" s="9" t="s">
        <v>8</v>
      </c>
      <c r="E10" s="10" t="s">
        <v>154</v>
      </c>
      <c r="F10" s="10" t="s">
        <v>107</v>
      </c>
      <c r="G10" s="10" t="s">
        <v>5</v>
      </c>
      <c r="H10" s="10">
        <v>64</v>
      </c>
      <c r="I10" s="10">
        <f t="shared" si="0"/>
        <v>0</v>
      </c>
      <c r="J10" s="10">
        <f t="shared" si="1"/>
        <v>64</v>
      </c>
      <c r="K10" s="25">
        <v>82.8</v>
      </c>
      <c r="L10" s="25">
        <f t="shared" si="2"/>
        <v>73.4</v>
      </c>
      <c r="M10" s="28" t="s">
        <v>126</v>
      </c>
      <c r="N10" s="14"/>
    </row>
    <row r="11" spans="1:14" s="20" customFormat="1" ht="26.25" customHeight="1">
      <c r="A11" s="22">
        <v>22</v>
      </c>
      <c r="B11" s="10" t="s">
        <v>97</v>
      </c>
      <c r="C11" s="8" t="s">
        <v>16</v>
      </c>
      <c r="D11" s="9" t="s">
        <v>8</v>
      </c>
      <c r="E11" s="10" t="s">
        <v>155</v>
      </c>
      <c r="F11" s="10" t="s">
        <v>107</v>
      </c>
      <c r="G11" s="10" t="s">
        <v>5</v>
      </c>
      <c r="H11" s="10">
        <v>65</v>
      </c>
      <c r="I11" s="10">
        <f t="shared" si="0"/>
        <v>0</v>
      </c>
      <c r="J11" s="10">
        <f t="shared" si="1"/>
        <v>65</v>
      </c>
      <c r="K11" s="25">
        <v>78.2</v>
      </c>
      <c r="L11" s="25">
        <f t="shared" si="2"/>
        <v>71.6</v>
      </c>
      <c r="M11" s="28" t="s">
        <v>126</v>
      </c>
      <c r="N11" s="14"/>
    </row>
    <row r="12" spans="1:14" s="20" customFormat="1" ht="26.25" customHeight="1">
      <c r="A12" s="23">
        <v>7</v>
      </c>
      <c r="B12" s="18" t="s">
        <v>85</v>
      </c>
      <c r="C12" s="16" t="s">
        <v>49</v>
      </c>
      <c r="D12" s="17" t="s">
        <v>19</v>
      </c>
      <c r="E12" s="18" t="s">
        <v>156</v>
      </c>
      <c r="F12" s="18" t="s">
        <v>107</v>
      </c>
      <c r="G12" s="18" t="s">
        <v>3</v>
      </c>
      <c r="H12" s="18">
        <v>72</v>
      </c>
      <c r="I12" s="18">
        <f t="shared" si="0"/>
        <v>2.5</v>
      </c>
      <c r="J12" s="18">
        <f t="shared" si="1"/>
        <v>74.5</v>
      </c>
      <c r="K12" s="26">
        <v>86.8</v>
      </c>
      <c r="L12" s="26">
        <f t="shared" si="2"/>
        <v>80.65</v>
      </c>
      <c r="M12" s="30" t="s">
        <v>123</v>
      </c>
      <c r="N12" s="19"/>
    </row>
    <row r="13" spans="1:14" s="2" customFormat="1" ht="26.25" customHeight="1">
      <c r="A13" s="22">
        <v>14</v>
      </c>
      <c r="B13" s="10" t="s">
        <v>64</v>
      </c>
      <c r="C13" s="8" t="s">
        <v>128</v>
      </c>
      <c r="D13" s="9" t="s">
        <v>129</v>
      </c>
      <c r="E13" s="10" t="s">
        <v>157</v>
      </c>
      <c r="F13" s="10" t="s">
        <v>130</v>
      </c>
      <c r="G13" s="10" t="s">
        <v>131</v>
      </c>
      <c r="H13" s="10">
        <v>62</v>
      </c>
      <c r="I13" s="10">
        <f t="shared" si="0"/>
        <v>0</v>
      </c>
      <c r="J13" s="10">
        <f t="shared" si="1"/>
        <v>62</v>
      </c>
      <c r="K13" s="25">
        <v>83.6</v>
      </c>
      <c r="L13" s="25">
        <f t="shared" si="2"/>
        <v>72.8</v>
      </c>
      <c r="M13" s="28" t="s">
        <v>126</v>
      </c>
      <c r="N13" s="14"/>
    </row>
    <row r="14" spans="1:14" s="2" customFormat="1" ht="26.25" customHeight="1">
      <c r="A14" s="22"/>
      <c r="B14" s="10" t="s">
        <v>60</v>
      </c>
      <c r="C14" s="8" t="s">
        <v>43</v>
      </c>
      <c r="D14" s="21" t="s">
        <v>114</v>
      </c>
      <c r="E14" s="10" t="s">
        <v>158</v>
      </c>
      <c r="F14" s="10" t="s">
        <v>107</v>
      </c>
      <c r="G14" s="10" t="s">
        <v>5</v>
      </c>
      <c r="H14" s="10">
        <v>78</v>
      </c>
      <c r="I14" s="10">
        <f t="shared" si="0"/>
        <v>0</v>
      </c>
      <c r="J14" s="10">
        <f t="shared" si="1"/>
        <v>78</v>
      </c>
      <c r="K14" s="25"/>
      <c r="L14" s="31" t="s">
        <v>127</v>
      </c>
      <c r="M14" s="28" t="s">
        <v>132</v>
      </c>
      <c r="N14" s="14"/>
    </row>
    <row r="15" spans="1:14" s="20" customFormat="1" ht="26.25" customHeight="1">
      <c r="A15" s="23">
        <v>42</v>
      </c>
      <c r="B15" s="18" t="s">
        <v>65</v>
      </c>
      <c r="C15" s="16" t="s">
        <v>35</v>
      </c>
      <c r="D15" s="29" t="s">
        <v>113</v>
      </c>
      <c r="E15" s="18" t="s">
        <v>159</v>
      </c>
      <c r="F15" s="18" t="s">
        <v>107</v>
      </c>
      <c r="G15" s="18" t="s">
        <v>3</v>
      </c>
      <c r="H15" s="18">
        <v>69</v>
      </c>
      <c r="I15" s="18">
        <f t="shared" si="0"/>
        <v>2.5</v>
      </c>
      <c r="J15" s="18">
        <f t="shared" si="1"/>
        <v>71.5</v>
      </c>
      <c r="K15" s="26">
        <v>83.8</v>
      </c>
      <c r="L15" s="26">
        <f t="shared" si="2"/>
        <v>77.65</v>
      </c>
      <c r="M15" s="30" t="s">
        <v>123</v>
      </c>
      <c r="N15" s="19"/>
    </row>
    <row r="16" spans="1:14" s="2" customFormat="1" ht="26.25" customHeight="1">
      <c r="A16" s="22">
        <v>41</v>
      </c>
      <c r="B16" s="10" t="s">
        <v>88</v>
      </c>
      <c r="C16" s="8" t="s">
        <v>39</v>
      </c>
      <c r="D16" s="9" t="s">
        <v>10</v>
      </c>
      <c r="E16" s="10" t="s">
        <v>160</v>
      </c>
      <c r="F16" s="10" t="s">
        <v>107</v>
      </c>
      <c r="G16" s="10" t="s">
        <v>3</v>
      </c>
      <c r="H16" s="10">
        <v>65</v>
      </c>
      <c r="I16" s="10">
        <f t="shared" si="0"/>
        <v>2.5</v>
      </c>
      <c r="J16" s="10">
        <f t="shared" si="1"/>
        <v>67.5</v>
      </c>
      <c r="K16" s="25">
        <v>81</v>
      </c>
      <c r="L16" s="25">
        <f t="shared" si="2"/>
        <v>74.25</v>
      </c>
      <c r="M16" s="28" t="s">
        <v>126</v>
      </c>
      <c r="N16" s="14"/>
    </row>
    <row r="17" spans="1:14" s="2" customFormat="1" ht="26.25" customHeight="1">
      <c r="A17" s="22">
        <v>35</v>
      </c>
      <c r="B17" s="10" t="s">
        <v>80</v>
      </c>
      <c r="C17" s="8" t="s">
        <v>56</v>
      </c>
      <c r="D17" s="9" t="s">
        <v>10</v>
      </c>
      <c r="E17" s="10" t="s">
        <v>161</v>
      </c>
      <c r="F17" s="10" t="s">
        <v>107</v>
      </c>
      <c r="G17" s="10" t="s">
        <v>5</v>
      </c>
      <c r="H17" s="10">
        <v>68</v>
      </c>
      <c r="I17" s="10">
        <f t="shared" si="0"/>
        <v>0</v>
      </c>
      <c r="J17" s="10">
        <f t="shared" si="1"/>
        <v>68</v>
      </c>
      <c r="K17" s="25">
        <v>79</v>
      </c>
      <c r="L17" s="25">
        <f t="shared" si="2"/>
        <v>73.5</v>
      </c>
      <c r="M17" s="28" t="s">
        <v>126</v>
      </c>
      <c r="N17" s="14"/>
    </row>
    <row r="18" spans="1:14" s="20" customFormat="1" ht="26.25" customHeight="1">
      <c r="A18" s="23">
        <v>37</v>
      </c>
      <c r="B18" s="18" t="s">
        <v>70</v>
      </c>
      <c r="C18" s="16" t="s">
        <v>44</v>
      </c>
      <c r="D18" s="29" t="s">
        <v>133</v>
      </c>
      <c r="E18" s="18" t="s">
        <v>162</v>
      </c>
      <c r="F18" s="18" t="s">
        <v>107</v>
      </c>
      <c r="G18" s="18" t="s">
        <v>3</v>
      </c>
      <c r="H18" s="18">
        <v>89</v>
      </c>
      <c r="I18" s="18">
        <f t="shared" si="0"/>
        <v>2.5</v>
      </c>
      <c r="J18" s="18">
        <f t="shared" si="1"/>
        <v>91.5</v>
      </c>
      <c r="K18" s="26">
        <v>84.4</v>
      </c>
      <c r="L18" s="26">
        <f t="shared" si="2"/>
        <v>87.95</v>
      </c>
      <c r="M18" s="30" t="s">
        <v>123</v>
      </c>
      <c r="N18" s="19"/>
    </row>
    <row r="19" spans="1:14" s="2" customFormat="1" ht="26.25" customHeight="1">
      <c r="A19" s="22">
        <v>33</v>
      </c>
      <c r="B19" s="10" t="s">
        <v>91</v>
      </c>
      <c r="C19" s="8" t="s">
        <v>32</v>
      </c>
      <c r="D19" s="9" t="s">
        <v>7</v>
      </c>
      <c r="E19" s="10" t="s">
        <v>163</v>
      </c>
      <c r="F19" s="10" t="s">
        <v>108</v>
      </c>
      <c r="G19" s="10" t="s">
        <v>5</v>
      </c>
      <c r="H19" s="10">
        <v>72</v>
      </c>
      <c r="I19" s="10">
        <f t="shared" si="0"/>
        <v>0</v>
      </c>
      <c r="J19" s="10">
        <f t="shared" si="1"/>
        <v>72</v>
      </c>
      <c r="K19" s="25">
        <v>80</v>
      </c>
      <c r="L19" s="25">
        <f t="shared" si="2"/>
        <v>76</v>
      </c>
      <c r="M19" s="28" t="s">
        <v>126</v>
      </c>
      <c r="N19" s="14"/>
    </row>
    <row r="20" spans="1:14" s="2" customFormat="1" ht="26.25" customHeight="1">
      <c r="A20" s="22"/>
      <c r="B20" s="10" t="s">
        <v>62</v>
      </c>
      <c r="C20" s="8" t="s">
        <v>36</v>
      </c>
      <c r="D20" s="9" t="s">
        <v>7</v>
      </c>
      <c r="E20" s="10" t="s">
        <v>164</v>
      </c>
      <c r="F20" s="10" t="s">
        <v>107</v>
      </c>
      <c r="G20" s="10" t="s">
        <v>3</v>
      </c>
      <c r="H20" s="10">
        <v>70</v>
      </c>
      <c r="I20" s="10">
        <f t="shared" si="0"/>
        <v>2.5</v>
      </c>
      <c r="J20" s="10">
        <f t="shared" si="1"/>
        <v>72.5</v>
      </c>
      <c r="K20" s="25"/>
      <c r="L20" s="31" t="s">
        <v>127</v>
      </c>
      <c r="M20" s="28" t="s">
        <v>132</v>
      </c>
      <c r="N20" s="14"/>
    </row>
    <row r="21" spans="1:14" s="20" customFormat="1" ht="26.25" customHeight="1">
      <c r="A21" s="23">
        <v>38</v>
      </c>
      <c r="B21" s="18" t="s">
        <v>79</v>
      </c>
      <c r="C21" s="16" t="s">
        <v>42</v>
      </c>
      <c r="D21" s="29" t="s">
        <v>134</v>
      </c>
      <c r="E21" s="18" t="s">
        <v>165</v>
      </c>
      <c r="F21" s="18" t="s">
        <v>107</v>
      </c>
      <c r="G21" s="18" t="s">
        <v>5</v>
      </c>
      <c r="H21" s="18">
        <v>87</v>
      </c>
      <c r="I21" s="18">
        <f t="shared" si="0"/>
        <v>0</v>
      </c>
      <c r="J21" s="18">
        <f t="shared" si="1"/>
        <v>87</v>
      </c>
      <c r="K21" s="26">
        <v>82.6</v>
      </c>
      <c r="L21" s="26">
        <f t="shared" si="2"/>
        <v>84.8</v>
      </c>
      <c r="M21" s="30" t="s">
        <v>135</v>
      </c>
      <c r="N21" s="19"/>
    </row>
    <row r="22" spans="1:14" s="2" customFormat="1" ht="26.25" customHeight="1">
      <c r="A22" s="22">
        <v>36</v>
      </c>
      <c r="B22" s="10" t="s">
        <v>94</v>
      </c>
      <c r="C22" s="8" t="s">
        <v>51</v>
      </c>
      <c r="D22" s="9" t="s">
        <v>15</v>
      </c>
      <c r="E22" s="10" t="s">
        <v>166</v>
      </c>
      <c r="F22" s="10" t="s">
        <v>107</v>
      </c>
      <c r="G22" s="10" t="s">
        <v>5</v>
      </c>
      <c r="H22" s="10">
        <v>69</v>
      </c>
      <c r="I22" s="10">
        <f t="shared" si="0"/>
        <v>0</v>
      </c>
      <c r="J22" s="10">
        <f t="shared" si="1"/>
        <v>69</v>
      </c>
      <c r="K22" s="25">
        <v>81.4</v>
      </c>
      <c r="L22" s="25">
        <f t="shared" si="2"/>
        <v>75.2</v>
      </c>
      <c r="M22" s="28" t="s">
        <v>126</v>
      </c>
      <c r="N22" s="14"/>
    </row>
    <row r="23" spans="1:14" s="2" customFormat="1" ht="26.25" customHeight="1">
      <c r="A23" s="22"/>
      <c r="B23" s="10" t="s">
        <v>74</v>
      </c>
      <c r="C23" s="8" t="s">
        <v>40</v>
      </c>
      <c r="D23" s="9" t="s">
        <v>15</v>
      </c>
      <c r="E23" s="10" t="s">
        <v>167</v>
      </c>
      <c r="F23" s="10" t="s">
        <v>107</v>
      </c>
      <c r="G23" s="10" t="s">
        <v>3</v>
      </c>
      <c r="H23" s="10">
        <v>66</v>
      </c>
      <c r="I23" s="10">
        <f t="shared" si="0"/>
        <v>2.5</v>
      </c>
      <c r="J23" s="10">
        <f t="shared" si="1"/>
        <v>68.5</v>
      </c>
      <c r="K23" s="25"/>
      <c r="L23" s="31" t="s">
        <v>127</v>
      </c>
      <c r="M23" s="28" t="s">
        <v>126</v>
      </c>
      <c r="N23" s="14"/>
    </row>
    <row r="24" spans="1:14" s="20" customFormat="1" ht="26.25" customHeight="1">
      <c r="A24" s="23">
        <v>24</v>
      </c>
      <c r="B24" s="18" t="s">
        <v>82</v>
      </c>
      <c r="C24" s="16" t="s">
        <v>25</v>
      </c>
      <c r="D24" s="29" t="s">
        <v>136</v>
      </c>
      <c r="E24" s="18" t="s">
        <v>168</v>
      </c>
      <c r="F24" s="18" t="s">
        <v>108</v>
      </c>
      <c r="G24" s="18" t="s">
        <v>5</v>
      </c>
      <c r="H24" s="18">
        <v>76</v>
      </c>
      <c r="I24" s="18">
        <f t="shared" si="0"/>
        <v>0</v>
      </c>
      <c r="J24" s="18">
        <f t="shared" si="1"/>
        <v>76</v>
      </c>
      <c r="K24" s="26">
        <v>88.4</v>
      </c>
      <c r="L24" s="26">
        <f t="shared" si="2"/>
        <v>82.2</v>
      </c>
      <c r="M24" s="30" t="s">
        <v>137</v>
      </c>
      <c r="N24" s="19"/>
    </row>
    <row r="25" spans="1:14" s="20" customFormat="1" ht="26.25" customHeight="1">
      <c r="A25" s="23">
        <v>27</v>
      </c>
      <c r="B25" s="18" t="s">
        <v>75</v>
      </c>
      <c r="C25" s="16" t="s">
        <v>29</v>
      </c>
      <c r="D25" s="17" t="s">
        <v>12</v>
      </c>
      <c r="E25" s="18" t="s">
        <v>169</v>
      </c>
      <c r="F25" s="18" t="s">
        <v>108</v>
      </c>
      <c r="G25" s="18" t="s">
        <v>5</v>
      </c>
      <c r="H25" s="18">
        <v>70</v>
      </c>
      <c r="I25" s="18">
        <f t="shared" si="0"/>
        <v>0</v>
      </c>
      <c r="J25" s="18">
        <f t="shared" si="1"/>
        <v>70</v>
      </c>
      <c r="K25" s="26">
        <v>85</v>
      </c>
      <c r="L25" s="26">
        <f t="shared" si="2"/>
        <v>77.5</v>
      </c>
      <c r="M25" s="30" t="s">
        <v>123</v>
      </c>
      <c r="N25" s="19"/>
    </row>
    <row r="26" spans="1:14" s="20" customFormat="1" ht="26.25" customHeight="1">
      <c r="A26" s="23">
        <v>31</v>
      </c>
      <c r="B26" s="18" t="s">
        <v>86</v>
      </c>
      <c r="C26" s="16" t="s">
        <v>13</v>
      </c>
      <c r="D26" s="17" t="s">
        <v>12</v>
      </c>
      <c r="E26" s="18" t="s">
        <v>170</v>
      </c>
      <c r="F26" s="18" t="s">
        <v>107</v>
      </c>
      <c r="G26" s="18" t="s">
        <v>5</v>
      </c>
      <c r="H26" s="18">
        <v>75</v>
      </c>
      <c r="I26" s="18">
        <f t="shared" si="0"/>
        <v>0</v>
      </c>
      <c r="J26" s="18">
        <f t="shared" si="1"/>
        <v>75</v>
      </c>
      <c r="K26" s="26">
        <v>75.6</v>
      </c>
      <c r="L26" s="26">
        <f t="shared" si="2"/>
        <v>75.3</v>
      </c>
      <c r="M26" s="30" t="s">
        <v>123</v>
      </c>
      <c r="N26" s="19"/>
    </row>
    <row r="27" spans="1:14" s="2" customFormat="1" ht="26.25" customHeight="1">
      <c r="A27" s="22">
        <v>25</v>
      </c>
      <c r="B27" s="10" t="s">
        <v>102</v>
      </c>
      <c r="C27" s="8" t="s">
        <v>21</v>
      </c>
      <c r="D27" s="9" t="s">
        <v>12</v>
      </c>
      <c r="E27" s="10" t="s">
        <v>171</v>
      </c>
      <c r="F27" s="10" t="s">
        <v>107</v>
      </c>
      <c r="G27" s="10" t="s">
        <v>3</v>
      </c>
      <c r="H27" s="10">
        <v>67</v>
      </c>
      <c r="I27" s="10">
        <f t="shared" si="0"/>
        <v>2.5</v>
      </c>
      <c r="J27" s="10">
        <f t="shared" si="1"/>
        <v>69.5</v>
      </c>
      <c r="K27" s="25">
        <v>78.8</v>
      </c>
      <c r="L27" s="25">
        <f t="shared" si="2"/>
        <v>74.15</v>
      </c>
      <c r="M27" s="28" t="s">
        <v>126</v>
      </c>
      <c r="N27" s="14"/>
    </row>
    <row r="28" spans="1:14" s="2" customFormat="1" ht="26.25" customHeight="1">
      <c r="A28" s="22">
        <v>28</v>
      </c>
      <c r="B28" s="10" t="s">
        <v>71</v>
      </c>
      <c r="C28" s="8" t="s">
        <v>22</v>
      </c>
      <c r="D28" s="9" t="s">
        <v>12</v>
      </c>
      <c r="E28" s="10" t="s">
        <v>172</v>
      </c>
      <c r="F28" s="10" t="s">
        <v>108</v>
      </c>
      <c r="G28" s="10" t="s">
        <v>3</v>
      </c>
      <c r="H28" s="10">
        <v>69</v>
      </c>
      <c r="I28" s="10">
        <f t="shared" si="0"/>
        <v>2.5</v>
      </c>
      <c r="J28" s="10">
        <f t="shared" si="1"/>
        <v>71.5</v>
      </c>
      <c r="K28" s="25">
        <v>74.6</v>
      </c>
      <c r="L28" s="25">
        <f t="shared" si="2"/>
        <v>73.05</v>
      </c>
      <c r="M28" s="28" t="s">
        <v>126</v>
      </c>
      <c r="N28" s="14"/>
    </row>
    <row r="29" spans="1:14" s="2" customFormat="1" ht="26.25" customHeight="1">
      <c r="A29" s="22">
        <v>21</v>
      </c>
      <c r="B29" s="10" t="s">
        <v>93</v>
      </c>
      <c r="C29" s="8" t="s">
        <v>50</v>
      </c>
      <c r="D29" s="9" t="s">
        <v>12</v>
      </c>
      <c r="E29" s="10" t="s">
        <v>173</v>
      </c>
      <c r="F29" s="10" t="s">
        <v>107</v>
      </c>
      <c r="G29" s="10" t="s">
        <v>5</v>
      </c>
      <c r="H29" s="10">
        <v>68</v>
      </c>
      <c r="I29" s="10">
        <f t="shared" si="0"/>
        <v>0</v>
      </c>
      <c r="J29" s="10">
        <f t="shared" si="1"/>
        <v>68</v>
      </c>
      <c r="K29" s="25">
        <v>77.8</v>
      </c>
      <c r="L29" s="25">
        <f t="shared" si="2"/>
        <v>72.9</v>
      </c>
      <c r="M29" s="28" t="s">
        <v>126</v>
      </c>
      <c r="N29" s="14"/>
    </row>
    <row r="30" spans="1:14" s="2" customFormat="1" ht="26.25" customHeight="1">
      <c r="A30" s="22">
        <v>32</v>
      </c>
      <c r="B30" s="10" t="s">
        <v>81</v>
      </c>
      <c r="C30" s="8" t="s">
        <v>24</v>
      </c>
      <c r="D30" s="9" t="s">
        <v>12</v>
      </c>
      <c r="E30" s="10" t="s">
        <v>174</v>
      </c>
      <c r="F30" s="10" t="s">
        <v>107</v>
      </c>
      <c r="G30" s="10" t="s">
        <v>17</v>
      </c>
      <c r="H30" s="10">
        <v>65</v>
      </c>
      <c r="I30" s="10">
        <v>2.5</v>
      </c>
      <c r="J30" s="10">
        <f t="shared" si="1"/>
        <v>67.5</v>
      </c>
      <c r="K30" s="25">
        <v>77.4</v>
      </c>
      <c r="L30" s="25">
        <f t="shared" si="2"/>
        <v>72.45</v>
      </c>
      <c r="M30" s="28" t="s">
        <v>126</v>
      </c>
      <c r="N30" s="14"/>
    </row>
    <row r="31" spans="1:14" s="2" customFormat="1" ht="26.25" customHeight="1">
      <c r="A31" s="22">
        <v>30</v>
      </c>
      <c r="B31" s="10" t="s">
        <v>78</v>
      </c>
      <c r="C31" s="8" t="s">
        <v>41</v>
      </c>
      <c r="D31" s="9" t="s">
        <v>12</v>
      </c>
      <c r="E31" s="10" t="s">
        <v>175</v>
      </c>
      <c r="F31" s="10" t="s">
        <v>108</v>
      </c>
      <c r="G31" s="10" t="s">
        <v>5</v>
      </c>
      <c r="H31" s="10">
        <v>72</v>
      </c>
      <c r="I31" s="10">
        <f aca="true" t="shared" si="3" ref="I31:I46">IF(G31="蒙古族",2.5,0)</f>
        <v>0</v>
      </c>
      <c r="J31" s="10">
        <f t="shared" si="1"/>
        <v>72</v>
      </c>
      <c r="K31" s="25">
        <v>72.8</v>
      </c>
      <c r="L31" s="25">
        <f t="shared" si="2"/>
        <v>72.4</v>
      </c>
      <c r="M31" s="28" t="s">
        <v>126</v>
      </c>
      <c r="N31" s="14"/>
    </row>
    <row r="32" spans="1:14" s="2" customFormat="1" ht="26.25" customHeight="1">
      <c r="A32" s="22">
        <v>26</v>
      </c>
      <c r="B32" s="10" t="s">
        <v>84</v>
      </c>
      <c r="C32" s="8" t="s">
        <v>53</v>
      </c>
      <c r="D32" s="9" t="s">
        <v>12</v>
      </c>
      <c r="E32" s="10" t="s">
        <v>176</v>
      </c>
      <c r="F32" s="10" t="s">
        <v>107</v>
      </c>
      <c r="G32" s="10" t="s">
        <v>3</v>
      </c>
      <c r="H32" s="10">
        <v>66</v>
      </c>
      <c r="I32" s="10">
        <f t="shared" si="3"/>
        <v>2.5</v>
      </c>
      <c r="J32" s="10">
        <f t="shared" si="1"/>
        <v>68.5</v>
      </c>
      <c r="K32" s="25">
        <v>75.8</v>
      </c>
      <c r="L32" s="25">
        <f t="shared" si="2"/>
        <v>72.15</v>
      </c>
      <c r="M32" s="28" t="s">
        <v>126</v>
      </c>
      <c r="N32" s="14"/>
    </row>
    <row r="33" spans="1:14" s="20" customFormat="1" ht="26.25" customHeight="1">
      <c r="A33" s="23">
        <v>34</v>
      </c>
      <c r="B33" s="18" t="s">
        <v>100</v>
      </c>
      <c r="C33" s="16" t="s">
        <v>52</v>
      </c>
      <c r="D33" s="29" t="s">
        <v>112</v>
      </c>
      <c r="E33" s="18" t="s">
        <v>177</v>
      </c>
      <c r="F33" s="18" t="s">
        <v>107</v>
      </c>
      <c r="G33" s="18" t="s">
        <v>3</v>
      </c>
      <c r="H33" s="18">
        <v>74</v>
      </c>
      <c r="I33" s="18">
        <f t="shared" si="3"/>
        <v>2.5</v>
      </c>
      <c r="J33" s="18">
        <f t="shared" si="1"/>
        <v>76.5</v>
      </c>
      <c r="K33" s="26">
        <v>81.4</v>
      </c>
      <c r="L33" s="26">
        <f t="shared" si="2"/>
        <v>78.95</v>
      </c>
      <c r="M33" s="30" t="s">
        <v>138</v>
      </c>
      <c r="N33" s="19"/>
    </row>
    <row r="34" spans="1:14" s="2" customFormat="1" ht="26.25" customHeight="1">
      <c r="A34" s="22">
        <v>39</v>
      </c>
      <c r="B34" s="10" t="s">
        <v>72</v>
      </c>
      <c r="C34" s="8" t="s">
        <v>37</v>
      </c>
      <c r="D34" s="9" t="s">
        <v>9</v>
      </c>
      <c r="E34" s="10" t="s">
        <v>178</v>
      </c>
      <c r="F34" s="10" t="s">
        <v>107</v>
      </c>
      <c r="G34" s="10" t="s">
        <v>5</v>
      </c>
      <c r="H34" s="10">
        <v>74</v>
      </c>
      <c r="I34" s="10">
        <f t="shared" si="3"/>
        <v>0</v>
      </c>
      <c r="J34" s="10">
        <f t="shared" si="1"/>
        <v>74</v>
      </c>
      <c r="K34" s="25">
        <v>81.4</v>
      </c>
      <c r="L34" s="25">
        <f t="shared" si="2"/>
        <v>77.7</v>
      </c>
      <c r="M34" s="28" t="s">
        <v>126</v>
      </c>
      <c r="N34" s="14"/>
    </row>
    <row r="35" spans="1:14" s="2" customFormat="1" ht="26.25" customHeight="1">
      <c r="A35" s="22">
        <v>40</v>
      </c>
      <c r="B35" s="10" t="s">
        <v>96</v>
      </c>
      <c r="C35" s="8" t="s">
        <v>31</v>
      </c>
      <c r="D35" s="9" t="s">
        <v>9</v>
      </c>
      <c r="E35" s="10" t="s">
        <v>179</v>
      </c>
      <c r="F35" s="10" t="s">
        <v>107</v>
      </c>
      <c r="G35" s="10" t="s">
        <v>3</v>
      </c>
      <c r="H35" s="10">
        <v>70</v>
      </c>
      <c r="I35" s="10">
        <f t="shared" si="3"/>
        <v>2.5</v>
      </c>
      <c r="J35" s="10">
        <f t="shared" si="1"/>
        <v>72.5</v>
      </c>
      <c r="K35" s="25">
        <v>78</v>
      </c>
      <c r="L35" s="25">
        <f t="shared" si="2"/>
        <v>75.25</v>
      </c>
      <c r="M35" s="28" t="s">
        <v>126</v>
      </c>
      <c r="N35" s="14"/>
    </row>
    <row r="36" spans="1:14" s="20" customFormat="1" ht="26.25" customHeight="1">
      <c r="A36" s="23">
        <v>9</v>
      </c>
      <c r="B36" s="18" t="s">
        <v>67</v>
      </c>
      <c r="C36" s="16" t="s">
        <v>27</v>
      </c>
      <c r="D36" s="29" t="s">
        <v>139</v>
      </c>
      <c r="E36" s="18" t="s">
        <v>180</v>
      </c>
      <c r="F36" s="18" t="s">
        <v>107</v>
      </c>
      <c r="G36" s="18" t="s">
        <v>5</v>
      </c>
      <c r="H36" s="18">
        <v>74</v>
      </c>
      <c r="I36" s="18">
        <f t="shared" si="3"/>
        <v>0</v>
      </c>
      <c r="J36" s="18">
        <f t="shared" si="1"/>
        <v>74</v>
      </c>
      <c r="K36" s="26">
        <v>87.8</v>
      </c>
      <c r="L36" s="26">
        <f t="shared" si="2"/>
        <v>80.9</v>
      </c>
      <c r="M36" s="30" t="s">
        <v>140</v>
      </c>
      <c r="N36" s="19"/>
    </row>
    <row r="37" spans="1:14" s="20" customFormat="1" ht="26.25" customHeight="1">
      <c r="A37" s="22">
        <v>12</v>
      </c>
      <c r="B37" s="10" t="s">
        <v>66</v>
      </c>
      <c r="C37" s="8" t="s">
        <v>26</v>
      </c>
      <c r="D37" s="9" t="s">
        <v>4</v>
      </c>
      <c r="E37" s="10" t="s">
        <v>181</v>
      </c>
      <c r="F37" s="10" t="s">
        <v>107</v>
      </c>
      <c r="G37" s="10" t="s">
        <v>5</v>
      </c>
      <c r="H37" s="10">
        <v>73</v>
      </c>
      <c r="I37" s="10">
        <f t="shared" si="3"/>
        <v>0</v>
      </c>
      <c r="J37" s="10">
        <f t="shared" si="1"/>
        <v>73</v>
      </c>
      <c r="K37" s="25">
        <v>82</v>
      </c>
      <c r="L37" s="25">
        <f t="shared" si="2"/>
        <v>77.5</v>
      </c>
      <c r="M37" s="28" t="s">
        <v>126</v>
      </c>
      <c r="N37" s="14"/>
    </row>
    <row r="38" spans="1:14" s="2" customFormat="1" ht="26.25" customHeight="1">
      <c r="A38" s="22">
        <v>6</v>
      </c>
      <c r="B38" s="10" t="s">
        <v>87</v>
      </c>
      <c r="C38" s="8" t="s">
        <v>141</v>
      </c>
      <c r="D38" s="9" t="s">
        <v>142</v>
      </c>
      <c r="E38" s="10" t="s">
        <v>182</v>
      </c>
      <c r="F38" s="10" t="s">
        <v>143</v>
      </c>
      <c r="G38" s="10" t="s">
        <v>131</v>
      </c>
      <c r="H38" s="10">
        <v>72</v>
      </c>
      <c r="I38" s="10">
        <f t="shared" si="3"/>
        <v>0</v>
      </c>
      <c r="J38" s="10">
        <f t="shared" si="1"/>
        <v>72</v>
      </c>
      <c r="K38" s="25">
        <v>78.4</v>
      </c>
      <c r="L38" s="25">
        <f t="shared" si="2"/>
        <v>75.2</v>
      </c>
      <c r="M38" s="28" t="s">
        <v>126</v>
      </c>
      <c r="N38" s="14"/>
    </row>
    <row r="39" spans="1:14" s="2" customFormat="1" ht="26.25" customHeight="1">
      <c r="A39" s="22">
        <v>15</v>
      </c>
      <c r="B39" s="10" t="s">
        <v>61</v>
      </c>
      <c r="C39" s="8" t="s">
        <v>144</v>
      </c>
      <c r="D39" s="9" t="s">
        <v>142</v>
      </c>
      <c r="E39" s="10" t="s">
        <v>183</v>
      </c>
      <c r="F39" s="10" t="s">
        <v>143</v>
      </c>
      <c r="G39" s="10" t="s">
        <v>131</v>
      </c>
      <c r="H39" s="10">
        <v>72</v>
      </c>
      <c r="I39" s="10">
        <f t="shared" si="3"/>
        <v>0</v>
      </c>
      <c r="J39" s="10">
        <f t="shared" si="1"/>
        <v>72</v>
      </c>
      <c r="K39" s="25">
        <v>77.6</v>
      </c>
      <c r="L39" s="25">
        <f t="shared" si="2"/>
        <v>74.8</v>
      </c>
      <c r="M39" s="28" t="s">
        <v>126</v>
      </c>
      <c r="N39" s="14"/>
    </row>
    <row r="40" spans="1:14" s="2" customFormat="1" ht="26.25" customHeight="1">
      <c r="A40" s="22">
        <v>8</v>
      </c>
      <c r="B40" s="10" t="s">
        <v>90</v>
      </c>
      <c r="C40" s="8" t="s">
        <v>145</v>
      </c>
      <c r="D40" s="9" t="s">
        <v>142</v>
      </c>
      <c r="E40" s="10" t="s">
        <v>184</v>
      </c>
      <c r="F40" s="10" t="s">
        <v>143</v>
      </c>
      <c r="G40" s="10" t="s">
        <v>131</v>
      </c>
      <c r="H40" s="10">
        <v>72</v>
      </c>
      <c r="I40" s="10">
        <f t="shared" si="3"/>
        <v>0</v>
      </c>
      <c r="J40" s="10">
        <f t="shared" si="1"/>
        <v>72</v>
      </c>
      <c r="K40" s="25">
        <v>64.4</v>
      </c>
      <c r="L40" s="25">
        <f t="shared" si="2"/>
        <v>68.2</v>
      </c>
      <c r="M40" s="28" t="s">
        <v>126</v>
      </c>
      <c r="N40" s="14"/>
    </row>
    <row r="41" spans="1:14" s="20" customFormat="1" ht="26.25" customHeight="1">
      <c r="A41" s="23">
        <v>3</v>
      </c>
      <c r="B41" s="18" t="s">
        <v>98</v>
      </c>
      <c r="C41" s="16" t="s">
        <v>48</v>
      </c>
      <c r="D41" s="17" t="s">
        <v>2</v>
      </c>
      <c r="E41" s="18" t="s">
        <v>185</v>
      </c>
      <c r="F41" s="18" t="s">
        <v>107</v>
      </c>
      <c r="G41" s="18" t="s">
        <v>5</v>
      </c>
      <c r="H41" s="18">
        <v>79</v>
      </c>
      <c r="I41" s="18">
        <f t="shared" si="3"/>
        <v>0</v>
      </c>
      <c r="J41" s="18">
        <f t="shared" si="1"/>
        <v>79</v>
      </c>
      <c r="K41" s="26">
        <v>90.4</v>
      </c>
      <c r="L41" s="26">
        <f t="shared" si="2"/>
        <v>84.7</v>
      </c>
      <c r="M41" s="30" t="s">
        <v>137</v>
      </c>
      <c r="N41" s="19"/>
    </row>
    <row r="42" spans="1:14" s="2" customFormat="1" ht="26.25" customHeight="1">
      <c r="A42" s="22">
        <v>2</v>
      </c>
      <c r="B42" s="10" t="s">
        <v>92</v>
      </c>
      <c r="C42" s="8" t="s">
        <v>20</v>
      </c>
      <c r="D42" s="21" t="s">
        <v>111</v>
      </c>
      <c r="E42" s="10" t="s">
        <v>186</v>
      </c>
      <c r="F42" s="10" t="s">
        <v>107</v>
      </c>
      <c r="G42" s="10" t="s">
        <v>5</v>
      </c>
      <c r="H42" s="10">
        <v>80</v>
      </c>
      <c r="I42" s="10">
        <f t="shared" si="3"/>
        <v>0</v>
      </c>
      <c r="J42" s="10">
        <f t="shared" si="1"/>
        <v>80</v>
      </c>
      <c r="K42" s="25">
        <v>78.6</v>
      </c>
      <c r="L42" s="25">
        <f t="shared" si="2"/>
        <v>79.3</v>
      </c>
      <c r="M42" s="28" t="s">
        <v>126</v>
      </c>
      <c r="N42" s="14"/>
    </row>
    <row r="43" spans="1:14" s="2" customFormat="1" ht="26.25" customHeight="1">
      <c r="A43" s="22">
        <v>11</v>
      </c>
      <c r="B43" s="10" t="s">
        <v>83</v>
      </c>
      <c r="C43" s="8" t="s">
        <v>54</v>
      </c>
      <c r="D43" s="9" t="s">
        <v>2</v>
      </c>
      <c r="E43" s="10" t="s">
        <v>187</v>
      </c>
      <c r="F43" s="10" t="s">
        <v>107</v>
      </c>
      <c r="G43" s="10" t="s">
        <v>3</v>
      </c>
      <c r="H43" s="10">
        <v>74</v>
      </c>
      <c r="I43" s="10">
        <f t="shared" si="3"/>
        <v>2.5</v>
      </c>
      <c r="J43" s="10">
        <f t="shared" si="1"/>
        <v>76.5</v>
      </c>
      <c r="K43" s="25">
        <v>79.6</v>
      </c>
      <c r="L43" s="25">
        <f t="shared" si="2"/>
        <v>78.05</v>
      </c>
      <c r="M43" s="28" t="s">
        <v>126</v>
      </c>
      <c r="N43" s="14"/>
    </row>
    <row r="44" spans="1:14" s="20" customFormat="1" ht="26.25" customHeight="1">
      <c r="A44" s="23">
        <v>13</v>
      </c>
      <c r="B44" s="18" t="s">
        <v>101</v>
      </c>
      <c r="C44" s="16" t="s">
        <v>47</v>
      </c>
      <c r="D44" s="17" t="s">
        <v>11</v>
      </c>
      <c r="E44" s="18" t="s">
        <v>188</v>
      </c>
      <c r="F44" s="18" t="s">
        <v>107</v>
      </c>
      <c r="G44" s="18" t="s">
        <v>5</v>
      </c>
      <c r="H44" s="18">
        <v>77</v>
      </c>
      <c r="I44" s="18">
        <f t="shared" si="3"/>
        <v>0</v>
      </c>
      <c r="J44" s="18">
        <f t="shared" si="1"/>
        <v>77</v>
      </c>
      <c r="K44" s="26">
        <v>87.6</v>
      </c>
      <c r="L44" s="26">
        <f t="shared" si="2"/>
        <v>82.3</v>
      </c>
      <c r="M44" s="30" t="s">
        <v>123</v>
      </c>
      <c r="N44" s="19"/>
    </row>
    <row r="45" spans="1:14" s="2" customFormat="1" ht="26.25" customHeight="1">
      <c r="A45" s="22">
        <v>18</v>
      </c>
      <c r="B45" s="10" t="s">
        <v>103</v>
      </c>
      <c r="C45" s="8" t="s">
        <v>23</v>
      </c>
      <c r="D45" s="21" t="s">
        <v>110</v>
      </c>
      <c r="E45" s="10" t="s">
        <v>189</v>
      </c>
      <c r="F45" s="10" t="s">
        <v>108</v>
      </c>
      <c r="G45" s="10" t="s">
        <v>5</v>
      </c>
      <c r="H45" s="10">
        <v>79</v>
      </c>
      <c r="I45" s="10">
        <f t="shared" si="3"/>
        <v>0</v>
      </c>
      <c r="J45" s="10">
        <f t="shared" si="1"/>
        <v>79</v>
      </c>
      <c r="K45" s="25">
        <v>84.4</v>
      </c>
      <c r="L45" s="25">
        <f t="shared" si="2"/>
        <v>81.7</v>
      </c>
      <c r="M45" s="28" t="s">
        <v>126</v>
      </c>
      <c r="N45" s="14"/>
    </row>
    <row r="46" spans="1:14" s="2" customFormat="1" ht="26.25" customHeight="1">
      <c r="A46" s="24">
        <v>10</v>
      </c>
      <c r="B46" s="13" t="s">
        <v>77</v>
      </c>
      <c r="C46" s="11" t="s">
        <v>30</v>
      </c>
      <c r="D46" s="12" t="s">
        <v>11</v>
      </c>
      <c r="E46" s="10" t="s">
        <v>190</v>
      </c>
      <c r="F46" s="13" t="s">
        <v>107</v>
      </c>
      <c r="G46" s="13" t="s">
        <v>5</v>
      </c>
      <c r="H46" s="13">
        <v>77</v>
      </c>
      <c r="I46" s="13">
        <f t="shared" si="3"/>
        <v>0</v>
      </c>
      <c r="J46" s="13">
        <f t="shared" si="1"/>
        <v>77</v>
      </c>
      <c r="K46" s="27">
        <v>82.4</v>
      </c>
      <c r="L46" s="25">
        <f t="shared" si="2"/>
        <v>79.7</v>
      </c>
      <c r="M46" s="32" t="s">
        <v>126</v>
      </c>
      <c r="N46" s="15"/>
    </row>
    <row r="47" spans="1:14" ht="42.75" customHeight="1">
      <c r="A47" s="34" t="s">
        <v>146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</sheetData>
  <sheetProtection/>
  <autoFilter ref="A2:N47"/>
  <mergeCells count="2">
    <mergeCell ref="B1:N1"/>
    <mergeCell ref="A47:N47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2019-06-24T01:40:48Z</cp:lastPrinted>
  <dcterms:modified xsi:type="dcterms:W3CDTF">2019-06-24T01:57:21Z</dcterms:modified>
  <cp:category/>
  <cp:version/>
  <cp:contentType/>
  <cp:contentStatus/>
</cp:coreProperties>
</file>