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calcPr fullCalcOnLoad="1"/>
</workbook>
</file>

<file path=xl/sharedStrings.xml><?xml version="1.0" encoding="utf-8"?>
<sst xmlns="http://schemas.openxmlformats.org/spreadsheetml/2006/main" count="143" uniqueCount="91">
  <si>
    <t>附件：</t>
  </si>
  <si>
    <t>市应急管理局2019年巴彦淖尔市第二批事业单位公开招聘市矿山救护支队总成绩及进入体检考察人员名单</t>
  </si>
  <si>
    <t>单位：巴彦淖尔市应急管理局</t>
  </si>
  <si>
    <t>序号</t>
  </si>
  <si>
    <t>报考单位</t>
  </si>
  <si>
    <t>报考岗位</t>
  </si>
  <si>
    <t>准考证号</t>
  </si>
  <si>
    <t>姓名</t>
  </si>
  <si>
    <t>民族</t>
  </si>
  <si>
    <t>笔试情况</t>
  </si>
  <si>
    <t>面试情况</t>
  </si>
  <si>
    <t>总成绩</t>
  </si>
  <si>
    <t>是否进入体检考察</t>
  </si>
  <si>
    <t>政策加分</t>
  </si>
  <si>
    <t>笔试成绩</t>
  </si>
  <si>
    <t>笔试成绩60%</t>
  </si>
  <si>
    <t>面试成绩</t>
  </si>
  <si>
    <t>面试成绩40%</t>
  </si>
  <si>
    <t>成绩</t>
  </si>
  <si>
    <t>矿山救护队员</t>
  </si>
  <si>
    <t>巴彦淖尔市矿山救护支队</t>
  </si>
  <si>
    <t>201910604322</t>
  </si>
  <si>
    <t>付笙</t>
  </si>
  <si>
    <t>汉族</t>
  </si>
  <si>
    <t>0</t>
  </si>
  <si>
    <t>71.995</t>
  </si>
  <si>
    <t>43.20</t>
  </si>
  <si>
    <t>77.9</t>
  </si>
  <si>
    <t>是</t>
  </si>
  <si>
    <t>201910604317</t>
  </si>
  <si>
    <t>张雪瑶</t>
  </si>
  <si>
    <t>71.060</t>
  </si>
  <si>
    <t>42.64</t>
  </si>
  <si>
    <t>76.8</t>
  </si>
  <si>
    <t>否</t>
  </si>
  <si>
    <t>201910604323</t>
  </si>
  <si>
    <t>巩禹</t>
  </si>
  <si>
    <t>68.780</t>
  </si>
  <si>
    <t>41.27</t>
  </si>
  <si>
    <t>70.2</t>
  </si>
  <si>
    <t>新闻宣传</t>
  </si>
  <si>
    <t>新闻宣传岗</t>
  </si>
  <si>
    <t>201910604120</t>
  </si>
  <si>
    <t>李珂</t>
  </si>
  <si>
    <t>76.480</t>
  </si>
  <si>
    <t>45.89</t>
  </si>
  <si>
    <t>83.5</t>
  </si>
  <si>
    <t>201910604205</t>
  </si>
  <si>
    <t>刘慧茹</t>
  </si>
  <si>
    <t>73.475</t>
  </si>
  <si>
    <t>44.09</t>
  </si>
  <si>
    <t>74.6</t>
  </si>
  <si>
    <t>201910604123</t>
  </si>
  <si>
    <t>韩晓敏</t>
  </si>
  <si>
    <t>71.870</t>
  </si>
  <si>
    <t>43.12</t>
  </si>
  <si>
    <t>信息平台</t>
  </si>
  <si>
    <t>信息平台岗</t>
  </si>
  <si>
    <t>201910604219</t>
  </si>
  <si>
    <t>王宏</t>
  </si>
  <si>
    <t>80.025</t>
  </si>
  <si>
    <t>48.02</t>
  </si>
  <si>
    <t>76.4</t>
  </si>
  <si>
    <t>201910604227</t>
  </si>
  <si>
    <t>常芮</t>
  </si>
  <si>
    <t>70.785</t>
  </si>
  <si>
    <t>42.47</t>
  </si>
  <si>
    <t>76.9</t>
  </si>
  <si>
    <t>201910604303</t>
  </si>
  <si>
    <t>刘安邦</t>
  </si>
  <si>
    <t>73.295</t>
  </si>
  <si>
    <t>43.98</t>
  </si>
  <si>
    <t>政策法规</t>
  </si>
  <si>
    <t>政策法规岗</t>
  </si>
  <si>
    <t>201910604102</t>
  </si>
  <si>
    <t>王瑞</t>
  </si>
  <si>
    <t>76.065</t>
  </si>
  <si>
    <t>45.64</t>
  </si>
  <si>
    <t>84</t>
  </si>
  <si>
    <t>201910604105</t>
  </si>
  <si>
    <t>宋泽倩</t>
  </si>
  <si>
    <t>蒙古族</t>
  </si>
  <si>
    <t>2.5</t>
  </si>
  <si>
    <t>78.700</t>
  </si>
  <si>
    <t>47.22</t>
  </si>
  <si>
    <t>77</t>
  </si>
  <si>
    <t>201910604114</t>
  </si>
  <si>
    <t>王媛媛</t>
  </si>
  <si>
    <t>76.985</t>
  </si>
  <si>
    <t>46.19</t>
  </si>
  <si>
    <t>74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</si>
</sst>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0_ "/>
  </numFmts>
  <fonts count="48">
    <font>
      <sz val="12"/>
      <name val="宋体"/>
      <family val="0"/>
    </font>
    <font>
      <b/>
      <sz val="20"/>
      <color indexed="8"/>
      <name val="宋体"/>
      <family val="0"/>
    </font>
    <font>
      <sz val="20"/>
      <color indexed="8"/>
      <name val="宋体"/>
      <family val="0"/>
    </font>
    <font>
      <sz val="11"/>
      <color indexed="8"/>
      <name val="宋体"/>
      <family val="0"/>
    </font>
    <font>
      <b/>
      <sz val="11"/>
      <color indexed="8"/>
      <name val="宋体"/>
      <family val="0"/>
    </font>
    <font>
      <sz val="11"/>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20"/>
      <color theme="1"/>
      <name val="Calibri"/>
      <family val="0"/>
    </font>
    <font>
      <sz val="1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lef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180" fontId="45"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0" fontId="24" fillId="0" borderId="0" xfId="0" applyNumberFormat="1" applyFont="1" applyFill="1" applyBorder="1" applyAlignment="1">
      <alignment horizontal="left" vertical="center" wrapText="1"/>
    </xf>
    <xf numFmtId="0" fontId="41" fillId="0" borderId="9" xfId="0" applyFont="1" applyFill="1" applyBorder="1" applyAlignment="1">
      <alignment horizontal="center" vertical="center" wrapText="1"/>
    </xf>
    <xf numFmtId="180" fontId="41" fillId="0" borderId="9" xfId="0" applyNumberFormat="1" applyFont="1" applyFill="1" applyBorder="1" applyAlignment="1">
      <alignment horizontal="center" vertical="center" wrapText="1"/>
    </xf>
    <xf numFmtId="0" fontId="41"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3" fillId="0" borderId="9" xfId="0" applyNumberFormat="1" applyFont="1" applyFill="1" applyBorder="1" applyAlignment="1" quotePrefix="1">
      <alignment horizontal="center" vertical="center"/>
    </xf>
    <xf numFmtId="49" fontId="5"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115" zoomScaleNormal="115" zoomScaleSheetLayoutView="100" workbookViewId="0" topLeftCell="A1">
      <selection activeCell="O13" sqref="O13"/>
    </sheetView>
  </sheetViews>
  <sheetFormatPr defaultColWidth="9.00390625" defaultRowHeight="14.25"/>
  <cols>
    <col min="1" max="1" width="4.125" style="0" customWidth="1"/>
    <col min="2" max="2" width="28.875" style="0" customWidth="1"/>
    <col min="3" max="4" width="13.75390625" style="0" customWidth="1"/>
    <col min="6" max="6" width="5.75390625" style="0" customWidth="1"/>
    <col min="7" max="7" width="5.125" style="0" customWidth="1"/>
    <col min="13" max="13" width="5.75390625" style="0" customWidth="1"/>
  </cols>
  <sheetData>
    <row r="1" spans="1:13" ht="30" customHeight="1">
      <c r="A1" s="1" t="s">
        <v>0</v>
      </c>
      <c r="B1" s="1"/>
      <c r="C1" s="1"/>
      <c r="D1" s="1"/>
      <c r="E1" s="1"/>
      <c r="F1" s="1"/>
      <c r="G1" s="1"/>
      <c r="H1" s="1"/>
      <c r="I1" s="1"/>
      <c r="J1" s="1"/>
      <c r="K1" s="1"/>
      <c r="L1" s="1"/>
      <c r="M1" s="1"/>
    </row>
    <row r="2" spans="1:13" ht="55.5" customHeight="1">
      <c r="A2" s="2" t="s">
        <v>1</v>
      </c>
      <c r="B2" s="3"/>
      <c r="C2" s="3"/>
      <c r="D2" s="3"/>
      <c r="E2" s="3"/>
      <c r="F2" s="3"/>
      <c r="G2" s="3"/>
      <c r="H2" s="4"/>
      <c r="I2" s="4"/>
      <c r="J2" s="4"/>
      <c r="K2" s="4"/>
      <c r="L2" s="4"/>
      <c r="M2" s="3"/>
    </row>
    <row r="3" spans="1:13" ht="33" customHeight="1">
      <c r="A3" s="5" t="s">
        <v>2</v>
      </c>
      <c r="B3" s="5"/>
      <c r="C3" s="5"/>
      <c r="D3" s="5"/>
      <c r="E3" s="5"/>
      <c r="F3" s="5"/>
      <c r="G3" s="5"/>
      <c r="H3" s="6"/>
      <c r="I3" s="6"/>
      <c r="J3" s="6"/>
      <c r="K3" s="6"/>
      <c r="L3" s="6"/>
      <c r="M3" s="5"/>
    </row>
    <row r="4" spans="1:13" ht="14.25">
      <c r="A4" s="7" t="s">
        <v>3</v>
      </c>
      <c r="B4" s="7" t="s">
        <v>4</v>
      </c>
      <c r="C4" s="7" t="s">
        <v>5</v>
      </c>
      <c r="D4" s="7" t="s">
        <v>6</v>
      </c>
      <c r="E4" s="7" t="s">
        <v>7</v>
      </c>
      <c r="F4" s="7" t="s">
        <v>8</v>
      </c>
      <c r="G4" s="7" t="s">
        <v>9</v>
      </c>
      <c r="H4" s="8"/>
      <c r="I4" s="8"/>
      <c r="J4" s="8" t="s">
        <v>10</v>
      </c>
      <c r="K4" s="8"/>
      <c r="L4" s="8" t="s">
        <v>11</v>
      </c>
      <c r="M4" s="7" t="s">
        <v>12</v>
      </c>
    </row>
    <row r="5" spans="1:13" ht="43.5" customHeight="1">
      <c r="A5" s="7"/>
      <c r="B5" s="7"/>
      <c r="C5" s="7"/>
      <c r="D5" s="7"/>
      <c r="E5" s="7"/>
      <c r="F5" s="7"/>
      <c r="G5" s="7" t="s">
        <v>13</v>
      </c>
      <c r="H5" s="8" t="s">
        <v>14</v>
      </c>
      <c r="I5" s="8" t="s">
        <v>15</v>
      </c>
      <c r="J5" s="8" t="s">
        <v>16</v>
      </c>
      <c r="K5" s="8" t="s">
        <v>17</v>
      </c>
      <c r="L5" s="8" t="s">
        <v>18</v>
      </c>
      <c r="M5" s="7"/>
    </row>
    <row r="6" spans="1:13" ht="25.5" customHeight="1">
      <c r="A6" s="9" t="s">
        <v>19</v>
      </c>
      <c r="B6" s="9"/>
      <c r="C6" s="9"/>
      <c r="D6" s="9"/>
      <c r="E6" s="9"/>
      <c r="F6" s="9"/>
      <c r="G6" s="9"/>
      <c r="H6" s="9"/>
      <c r="I6" s="9"/>
      <c r="J6" s="9"/>
      <c r="K6" s="9"/>
      <c r="L6" s="9"/>
      <c r="M6" s="9"/>
    </row>
    <row r="7" spans="1:13" ht="19.5" customHeight="1">
      <c r="A7" s="10">
        <v>1</v>
      </c>
      <c r="B7" s="11" t="s">
        <v>20</v>
      </c>
      <c r="C7" s="10" t="s">
        <v>19</v>
      </c>
      <c r="D7" s="12" t="s">
        <v>21</v>
      </c>
      <c r="E7" s="11" t="s">
        <v>22</v>
      </c>
      <c r="F7" s="20" t="s">
        <v>23</v>
      </c>
      <c r="G7" s="20" t="s">
        <v>24</v>
      </c>
      <c r="H7" s="11" t="s">
        <v>25</v>
      </c>
      <c r="I7" s="10" t="s">
        <v>26</v>
      </c>
      <c r="J7" s="10" t="s">
        <v>27</v>
      </c>
      <c r="K7" s="10">
        <f>J7*0.4</f>
        <v>31.160000000000004</v>
      </c>
      <c r="L7" s="10">
        <f>I7+K7</f>
        <v>74.36000000000001</v>
      </c>
      <c r="M7" s="10" t="s">
        <v>28</v>
      </c>
    </row>
    <row r="8" spans="1:13" ht="19.5" customHeight="1">
      <c r="A8" s="10">
        <v>2</v>
      </c>
      <c r="B8" s="11" t="s">
        <v>20</v>
      </c>
      <c r="C8" s="10" t="s">
        <v>19</v>
      </c>
      <c r="D8" s="12" t="s">
        <v>29</v>
      </c>
      <c r="E8" s="11" t="s">
        <v>30</v>
      </c>
      <c r="F8" s="20" t="s">
        <v>23</v>
      </c>
      <c r="G8" s="20" t="s">
        <v>24</v>
      </c>
      <c r="H8" s="11" t="s">
        <v>31</v>
      </c>
      <c r="I8" s="10" t="s">
        <v>32</v>
      </c>
      <c r="J8" s="10" t="s">
        <v>33</v>
      </c>
      <c r="K8" s="10">
        <f>J8*0.4</f>
        <v>30.72</v>
      </c>
      <c r="L8" s="10">
        <f>I8+K8</f>
        <v>73.36</v>
      </c>
      <c r="M8" s="10" t="s">
        <v>34</v>
      </c>
    </row>
    <row r="9" spans="1:13" ht="19.5" customHeight="1">
      <c r="A9" s="10">
        <v>3</v>
      </c>
      <c r="B9" s="11" t="s">
        <v>20</v>
      </c>
      <c r="C9" s="10" t="s">
        <v>19</v>
      </c>
      <c r="D9" s="12" t="s">
        <v>35</v>
      </c>
      <c r="E9" s="11" t="s">
        <v>36</v>
      </c>
      <c r="F9" s="20" t="s">
        <v>23</v>
      </c>
      <c r="G9" s="20" t="s">
        <v>24</v>
      </c>
      <c r="H9" s="11" t="s">
        <v>37</v>
      </c>
      <c r="I9" s="10" t="s">
        <v>38</v>
      </c>
      <c r="J9" s="10" t="s">
        <v>39</v>
      </c>
      <c r="K9" s="10">
        <f>J9*0.4</f>
        <v>28.080000000000002</v>
      </c>
      <c r="L9" s="10">
        <f>I9+K9</f>
        <v>69.35000000000001</v>
      </c>
      <c r="M9" s="10" t="s">
        <v>34</v>
      </c>
    </row>
    <row r="10" spans="1:13" ht="25.5" customHeight="1">
      <c r="A10" s="13" t="s">
        <v>40</v>
      </c>
      <c r="B10" s="14"/>
      <c r="C10" s="14"/>
      <c r="D10" s="14"/>
      <c r="E10" s="14"/>
      <c r="F10" s="14"/>
      <c r="G10" s="14"/>
      <c r="H10" s="14"/>
      <c r="I10" s="14"/>
      <c r="J10" s="14"/>
      <c r="K10" s="14"/>
      <c r="L10" s="14"/>
      <c r="M10" s="18"/>
    </row>
    <row r="11" spans="1:13" ht="19.5" customHeight="1">
      <c r="A11" s="10">
        <v>1</v>
      </c>
      <c r="B11" s="11" t="s">
        <v>20</v>
      </c>
      <c r="C11" s="15" t="s">
        <v>41</v>
      </c>
      <c r="D11" s="12" t="s">
        <v>42</v>
      </c>
      <c r="E11" s="16" t="s">
        <v>43</v>
      </c>
      <c r="F11" s="21" t="s">
        <v>23</v>
      </c>
      <c r="G11" s="21" t="s">
        <v>24</v>
      </c>
      <c r="H11" s="16" t="s">
        <v>44</v>
      </c>
      <c r="I11" s="19" t="s">
        <v>45</v>
      </c>
      <c r="J11" s="19" t="s">
        <v>46</v>
      </c>
      <c r="K11" s="19">
        <f>J11*0.4</f>
        <v>33.4</v>
      </c>
      <c r="L11" s="19">
        <f>I11+K11</f>
        <v>79.28999999999999</v>
      </c>
      <c r="M11" s="19" t="s">
        <v>28</v>
      </c>
    </row>
    <row r="12" spans="1:13" ht="24" customHeight="1">
      <c r="A12" s="10">
        <v>2</v>
      </c>
      <c r="B12" s="11" t="s">
        <v>20</v>
      </c>
      <c r="C12" s="15" t="s">
        <v>41</v>
      </c>
      <c r="D12" s="12" t="s">
        <v>47</v>
      </c>
      <c r="E12" s="16" t="s">
        <v>48</v>
      </c>
      <c r="F12" s="21" t="s">
        <v>23</v>
      </c>
      <c r="G12" s="21" t="s">
        <v>24</v>
      </c>
      <c r="H12" s="16" t="s">
        <v>49</v>
      </c>
      <c r="I12" s="19" t="s">
        <v>50</v>
      </c>
      <c r="J12" s="19" t="s">
        <v>51</v>
      </c>
      <c r="K12" s="19">
        <f>J12*0.4</f>
        <v>29.84</v>
      </c>
      <c r="L12" s="19">
        <f>I12+K12</f>
        <v>73.93</v>
      </c>
      <c r="M12" s="10" t="s">
        <v>34</v>
      </c>
    </row>
    <row r="13" spans="1:13" ht="19.5" customHeight="1">
      <c r="A13" s="10">
        <v>3</v>
      </c>
      <c r="B13" s="11" t="s">
        <v>20</v>
      </c>
      <c r="C13" s="15" t="s">
        <v>41</v>
      </c>
      <c r="D13" s="12" t="s">
        <v>52</v>
      </c>
      <c r="E13" s="16" t="s">
        <v>53</v>
      </c>
      <c r="F13" s="21" t="s">
        <v>23</v>
      </c>
      <c r="G13" s="21" t="s">
        <v>24</v>
      </c>
      <c r="H13" s="16" t="s">
        <v>54</v>
      </c>
      <c r="I13" s="19" t="s">
        <v>55</v>
      </c>
      <c r="J13" s="19" t="s">
        <v>51</v>
      </c>
      <c r="K13" s="19">
        <f>J13*0.4</f>
        <v>29.84</v>
      </c>
      <c r="L13" s="19">
        <f>I13+K13</f>
        <v>72.96</v>
      </c>
      <c r="M13" s="10" t="s">
        <v>34</v>
      </c>
    </row>
    <row r="14" spans="1:13" ht="19.5" customHeight="1">
      <c r="A14" s="13" t="s">
        <v>56</v>
      </c>
      <c r="B14" s="14"/>
      <c r="C14" s="14"/>
      <c r="D14" s="14"/>
      <c r="E14" s="14"/>
      <c r="F14" s="14"/>
      <c r="G14" s="14"/>
      <c r="H14" s="14"/>
      <c r="I14" s="14"/>
      <c r="J14" s="14"/>
      <c r="K14" s="14"/>
      <c r="L14" s="14"/>
      <c r="M14" s="18"/>
    </row>
    <row r="15" spans="1:13" ht="14.25">
      <c r="A15" s="10">
        <v>1</v>
      </c>
      <c r="B15" s="11" t="s">
        <v>20</v>
      </c>
      <c r="C15" s="15" t="s">
        <v>57</v>
      </c>
      <c r="D15" s="12" t="s">
        <v>58</v>
      </c>
      <c r="E15" s="16" t="s">
        <v>59</v>
      </c>
      <c r="F15" s="21" t="s">
        <v>23</v>
      </c>
      <c r="G15" s="21" t="s">
        <v>24</v>
      </c>
      <c r="H15" s="16" t="s">
        <v>60</v>
      </c>
      <c r="I15" s="19" t="s">
        <v>61</v>
      </c>
      <c r="J15" s="19" t="s">
        <v>62</v>
      </c>
      <c r="K15" s="19">
        <f>J15*0.4</f>
        <v>30.560000000000002</v>
      </c>
      <c r="L15" s="19">
        <f>I15+K15</f>
        <v>78.58000000000001</v>
      </c>
      <c r="M15" s="19" t="s">
        <v>28</v>
      </c>
    </row>
    <row r="16" spans="1:13" ht="14.25">
      <c r="A16" s="10">
        <v>2</v>
      </c>
      <c r="B16" s="11" t="s">
        <v>20</v>
      </c>
      <c r="C16" s="15" t="s">
        <v>57</v>
      </c>
      <c r="D16" s="12" t="s">
        <v>63</v>
      </c>
      <c r="E16" s="16" t="s">
        <v>64</v>
      </c>
      <c r="F16" s="21" t="s">
        <v>23</v>
      </c>
      <c r="G16" s="21" t="s">
        <v>24</v>
      </c>
      <c r="H16" s="16" t="s">
        <v>65</v>
      </c>
      <c r="I16" s="19" t="s">
        <v>66</v>
      </c>
      <c r="J16" s="19" t="s">
        <v>67</v>
      </c>
      <c r="K16" s="19">
        <f>J16*0.4</f>
        <v>30.760000000000005</v>
      </c>
      <c r="L16" s="19">
        <f>I16+K16</f>
        <v>73.23</v>
      </c>
      <c r="M16" s="10" t="s">
        <v>34</v>
      </c>
    </row>
    <row r="17" spans="1:13" ht="14.25">
      <c r="A17" s="10">
        <v>3</v>
      </c>
      <c r="B17" s="11" t="s">
        <v>20</v>
      </c>
      <c r="C17" s="15" t="s">
        <v>57</v>
      </c>
      <c r="D17" s="12" t="s">
        <v>68</v>
      </c>
      <c r="E17" s="16" t="s">
        <v>69</v>
      </c>
      <c r="F17" s="21" t="s">
        <v>23</v>
      </c>
      <c r="G17" s="21" t="s">
        <v>24</v>
      </c>
      <c r="H17" s="16" t="s">
        <v>70</v>
      </c>
      <c r="I17" s="19" t="s">
        <v>71</v>
      </c>
      <c r="J17" s="19" t="s">
        <v>24</v>
      </c>
      <c r="K17" s="19">
        <f>J17*0.4</f>
        <v>0</v>
      </c>
      <c r="L17" s="19">
        <f>I17+K17</f>
        <v>43.98</v>
      </c>
      <c r="M17" s="10" t="s">
        <v>34</v>
      </c>
    </row>
    <row r="18" spans="1:13" ht="24.75" customHeight="1">
      <c r="A18" s="13" t="s">
        <v>72</v>
      </c>
      <c r="B18" s="14"/>
      <c r="C18" s="14"/>
      <c r="D18" s="14"/>
      <c r="E18" s="14"/>
      <c r="F18" s="14"/>
      <c r="G18" s="14"/>
      <c r="H18" s="14"/>
      <c r="I18" s="14"/>
      <c r="J18" s="14"/>
      <c r="K18" s="14"/>
      <c r="L18" s="14"/>
      <c r="M18" s="18"/>
    </row>
    <row r="19" spans="1:13" ht="14.25">
      <c r="A19" s="10">
        <v>1</v>
      </c>
      <c r="B19" s="11" t="s">
        <v>20</v>
      </c>
      <c r="C19" s="15" t="s">
        <v>73</v>
      </c>
      <c r="D19" s="12" t="s">
        <v>74</v>
      </c>
      <c r="E19" s="16" t="s">
        <v>75</v>
      </c>
      <c r="F19" s="21" t="s">
        <v>23</v>
      </c>
      <c r="G19" s="21" t="s">
        <v>24</v>
      </c>
      <c r="H19" s="16" t="s">
        <v>76</v>
      </c>
      <c r="I19" s="19" t="s">
        <v>77</v>
      </c>
      <c r="J19" s="19" t="s">
        <v>78</v>
      </c>
      <c r="K19" s="19">
        <f aca="true" t="shared" si="0" ref="K19:K21">J19*0.4</f>
        <v>33.6</v>
      </c>
      <c r="L19" s="19">
        <f aca="true" t="shared" si="1" ref="L19:L21">I19+K19</f>
        <v>79.24000000000001</v>
      </c>
      <c r="M19" s="19" t="s">
        <v>28</v>
      </c>
    </row>
    <row r="20" spans="1:13" ht="14.25">
      <c r="A20" s="10">
        <v>2</v>
      </c>
      <c r="B20" s="11" t="s">
        <v>20</v>
      </c>
      <c r="C20" s="15" t="s">
        <v>73</v>
      </c>
      <c r="D20" s="12" t="s">
        <v>79</v>
      </c>
      <c r="E20" s="16" t="s">
        <v>80</v>
      </c>
      <c r="F20" s="17" t="s">
        <v>81</v>
      </c>
      <c r="G20" s="16" t="s">
        <v>82</v>
      </c>
      <c r="H20" s="16" t="s">
        <v>83</v>
      </c>
      <c r="I20" s="19" t="s">
        <v>84</v>
      </c>
      <c r="J20" s="19" t="s">
        <v>85</v>
      </c>
      <c r="K20" s="19">
        <f t="shared" si="0"/>
        <v>30.8</v>
      </c>
      <c r="L20" s="19">
        <f t="shared" si="1"/>
        <v>78.02</v>
      </c>
      <c r="M20" s="10" t="s">
        <v>34</v>
      </c>
    </row>
    <row r="21" spans="1:13" ht="14.25">
      <c r="A21" s="10">
        <v>3</v>
      </c>
      <c r="B21" s="11" t="s">
        <v>20</v>
      </c>
      <c r="C21" s="15" t="s">
        <v>73</v>
      </c>
      <c r="D21" s="12" t="s">
        <v>86</v>
      </c>
      <c r="E21" s="16" t="s">
        <v>87</v>
      </c>
      <c r="F21" s="17" t="s">
        <v>81</v>
      </c>
      <c r="G21" s="16" t="s">
        <v>82</v>
      </c>
      <c r="H21" s="16" t="s">
        <v>88</v>
      </c>
      <c r="I21" s="19" t="s">
        <v>89</v>
      </c>
      <c r="J21" s="19" t="s">
        <v>90</v>
      </c>
      <c r="K21" s="19">
        <f t="shared" si="0"/>
        <v>29.6</v>
      </c>
      <c r="L21" s="19">
        <f t="shared" si="1"/>
        <v>75.78999999999999</v>
      </c>
      <c r="M21" s="10" t="s">
        <v>34</v>
      </c>
    </row>
  </sheetData>
  <sheetProtection/>
  <mergeCells count="16">
    <mergeCell ref="A1:M1"/>
    <mergeCell ref="A2:M2"/>
    <mergeCell ref="A3:M3"/>
    <mergeCell ref="G4:I4"/>
    <mergeCell ref="J4:K4"/>
    <mergeCell ref="A6:M6"/>
    <mergeCell ref="A10:M10"/>
    <mergeCell ref="A14:M14"/>
    <mergeCell ref="A18:M18"/>
    <mergeCell ref="A4:A5"/>
    <mergeCell ref="B4:B5"/>
    <mergeCell ref="C4:C5"/>
    <mergeCell ref="D4:D5"/>
    <mergeCell ref="E4:E5"/>
    <mergeCell ref="F4:F5"/>
    <mergeCell ref="M4:M5"/>
  </mergeCells>
  <printOptions/>
  <pageMargins left="0.36" right="0.36" top="0.41" bottom="0.4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武红洁</cp:lastModifiedBy>
  <dcterms:created xsi:type="dcterms:W3CDTF">2016-03-09T01:45:48Z</dcterms:created>
  <dcterms:modified xsi:type="dcterms:W3CDTF">2019-11-13T02:50:56Z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