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2"/>
  </bookViews>
  <sheets>
    <sheet name="汉授男幼师" sheetId="3" r:id="rId1"/>
    <sheet name="汉授女幼师" sheetId="4" r:id="rId2"/>
    <sheet name="蒙授幼师" sheetId="5" r:id="rId3"/>
  </sheets>
  <definedNames>
    <definedName name="_xlnm._FilterDatabase" localSheetId="0" hidden="1">汉授男幼师!$A$3:$R$23</definedName>
    <definedName name="_xlnm._FilterDatabase" localSheetId="1" hidden="1">汉授女幼师!$A$3:$R$49</definedName>
    <definedName name="_xlnm._FilterDatabase" localSheetId="2" hidden="1">蒙授幼师!$A$3:$R$11</definedName>
  </definedNames>
  <calcPr calcId="144525"/>
</workbook>
</file>

<file path=xl/sharedStrings.xml><?xml version="1.0" encoding="utf-8"?>
<sst xmlns="http://schemas.openxmlformats.org/spreadsheetml/2006/main" count="285" uniqueCount="100">
  <si>
    <t>2019年准格尔旗教师招聘拟聘人员名单（汉授男幼师）</t>
  </si>
  <si>
    <t>序号</t>
  </si>
  <si>
    <t>准考证号</t>
  </si>
  <si>
    <t>姓名</t>
  </si>
  <si>
    <t>性别</t>
  </si>
  <si>
    <t>报考岗位</t>
  </si>
  <si>
    <t>成绩</t>
  </si>
  <si>
    <t>笔试折合成绩</t>
  </si>
  <si>
    <t>政策加分</t>
  </si>
  <si>
    <t>笔试折合及政策性加分合计</t>
  </si>
  <si>
    <t>面试成绩</t>
  </si>
  <si>
    <t>面试折合成绩</t>
  </si>
  <si>
    <t>总成绩</t>
  </si>
  <si>
    <t>备注</t>
  </si>
  <si>
    <t>少数民族</t>
  </si>
  <si>
    <t>准旗户籍</t>
  </si>
  <si>
    <t>模拟课堂</t>
  </si>
  <si>
    <t>弹唱</t>
  </si>
  <si>
    <t>舞蹈</t>
  </si>
  <si>
    <t>绘画</t>
  </si>
  <si>
    <t>合计</t>
  </si>
  <si>
    <t>赵建磊</t>
  </si>
  <si>
    <t>男</t>
  </si>
  <si>
    <t>汉授幼师</t>
  </si>
  <si>
    <t>吕晓君</t>
  </si>
  <si>
    <t>王猛</t>
  </si>
  <si>
    <t>武建鑫</t>
  </si>
  <si>
    <t>周浩</t>
  </si>
  <si>
    <t>袁浩</t>
  </si>
  <si>
    <t>郝东</t>
  </si>
  <si>
    <t>巴特尔</t>
  </si>
  <si>
    <t>王昊</t>
  </si>
  <si>
    <t>李家震</t>
  </si>
  <si>
    <t>王欢</t>
  </si>
  <si>
    <t>高杰</t>
  </si>
  <si>
    <t>张宇霆</t>
  </si>
  <si>
    <t>刘欢</t>
  </si>
  <si>
    <t>王伟</t>
  </si>
  <si>
    <t>秦鑫禹</t>
  </si>
  <si>
    <t>陈浩东</t>
  </si>
  <si>
    <t>张雄</t>
  </si>
  <si>
    <t>王旭</t>
  </si>
  <si>
    <t>杨创景</t>
  </si>
  <si>
    <t>2019年准格尔旗教师招聘拟聘人员名单(汉授女幼师）</t>
  </si>
  <si>
    <t>闫秉聪</t>
  </si>
  <si>
    <t>女</t>
  </si>
  <si>
    <t>刘婷</t>
  </si>
  <si>
    <t>赵钰杰</t>
  </si>
  <si>
    <t>赵彩阳</t>
  </si>
  <si>
    <t>周敏</t>
  </si>
  <si>
    <t>张丹</t>
  </si>
  <si>
    <t>王予彤</t>
  </si>
  <si>
    <t>赵婷</t>
  </si>
  <si>
    <t>张丽</t>
  </si>
  <si>
    <t>张青青</t>
  </si>
  <si>
    <t>王曼璇</t>
  </si>
  <si>
    <t>梁立叶</t>
  </si>
  <si>
    <t>王娜</t>
  </si>
  <si>
    <t>陈艳</t>
  </si>
  <si>
    <t>杨悦</t>
  </si>
  <si>
    <t>田婷</t>
  </si>
  <si>
    <t>秦慧</t>
  </si>
  <si>
    <t>韩露</t>
  </si>
  <si>
    <t>周璐</t>
  </si>
  <si>
    <t>刘丽晴</t>
  </si>
  <si>
    <t>王彩陆</t>
  </si>
  <si>
    <t>张星</t>
  </si>
  <si>
    <t>李娜</t>
  </si>
  <si>
    <t>郭晓青</t>
  </si>
  <si>
    <t>马瑞玲</t>
  </si>
  <si>
    <t>赵雪烨</t>
  </si>
  <si>
    <t>张雅楠</t>
  </si>
  <si>
    <t>邬佳璐</t>
  </si>
  <si>
    <t>周虹</t>
  </si>
  <si>
    <t>鲁蕊</t>
  </si>
  <si>
    <t>钱荣</t>
  </si>
  <si>
    <t>赵婧羽</t>
  </si>
  <si>
    <t>刘月月</t>
  </si>
  <si>
    <t>李悦</t>
  </si>
  <si>
    <t>唐敏</t>
  </si>
  <si>
    <t>张金晶</t>
  </si>
  <si>
    <t>李月</t>
  </si>
  <si>
    <t>张娜</t>
  </si>
  <si>
    <t>杨琴</t>
  </si>
  <si>
    <t>贺小红</t>
  </si>
  <si>
    <t>奇媛媛</t>
  </si>
  <si>
    <t>赵丽</t>
  </si>
  <si>
    <t>陈艳妮</t>
  </si>
  <si>
    <t>刘宇</t>
  </si>
  <si>
    <t>陈小丽</t>
  </si>
  <si>
    <t>2019年准格尔旗教师招聘拟聘人员名单（蒙授幼师）</t>
  </si>
  <si>
    <t>王春梅</t>
  </si>
  <si>
    <t>蒙授幼师</t>
  </si>
  <si>
    <t>高优汗</t>
  </si>
  <si>
    <t>哈申其其格</t>
  </si>
  <si>
    <t>吉雅图雅</t>
  </si>
  <si>
    <t>南定</t>
  </si>
  <si>
    <t>乌云塔娜</t>
  </si>
  <si>
    <t>希古日干</t>
  </si>
  <si>
    <t>朱娜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</si>
</sst>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\(0.00\)"/>
    <numFmt numFmtId="177" formatCode="0.00_ "/>
  </numFmts>
  <fonts count="24">
    <font>
      <sz val="11"/>
      <color rgb="FF000000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Fill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0" fillId="28" borderId="4" applyNumberFormat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workbookViewId="0">
      <selection activeCell="A1" sqref="A1:R1"/>
    </sheetView>
  </sheetViews>
  <sheetFormatPr defaultColWidth="9" defaultRowHeight="13.5"/>
  <cols>
    <col min="1" max="1" width="5.125" style="14" customWidth="1"/>
    <col min="2" max="2" width="12.375" style="14" customWidth="1"/>
    <col min="3" max="3" width="8.25" style="14" customWidth="1"/>
    <col min="4" max="4" width="4.625" style="14" customWidth="1"/>
    <col min="5" max="5" width="9.375" style="14" customWidth="1"/>
    <col min="6" max="6" width="7.625" style="14" customWidth="1"/>
    <col min="7" max="7" width="7.75" style="14" customWidth="1"/>
    <col min="8" max="8" width="5.375" style="14" customWidth="1"/>
    <col min="9" max="9" width="4.625" style="14" customWidth="1"/>
    <col min="10" max="10" width="7.5" style="14" customWidth="1"/>
    <col min="11" max="12" width="7.25" style="2" customWidth="1"/>
    <col min="13" max="13" width="7.5" style="2" customWidth="1"/>
    <col min="14" max="14" width="7.125" style="2" customWidth="1"/>
    <col min="15" max="15" width="7.375" style="2" customWidth="1"/>
    <col min="16" max="16" width="7.125" style="2" customWidth="1"/>
    <col min="17" max="17" width="7.25" style="2" customWidth="1"/>
    <col min="18" max="18" width="7.5" style="2" customWidth="1"/>
    <col min="19" max="16384" width="9" style="14"/>
  </cols>
  <sheetData>
    <row r="1" ht="48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0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6"/>
      <c r="J2" s="8" t="s">
        <v>9</v>
      </c>
      <c r="K2" s="6" t="s">
        <v>10</v>
      </c>
      <c r="L2" s="6"/>
      <c r="M2" s="6"/>
      <c r="N2" s="6"/>
      <c r="O2" s="6"/>
      <c r="P2" s="10" t="s">
        <v>11</v>
      </c>
      <c r="Q2" s="10" t="s">
        <v>12</v>
      </c>
      <c r="R2" s="6" t="s">
        <v>13</v>
      </c>
    </row>
    <row r="3" s="13" customFormat="1" ht="37" customHeight="1" spans="1:18">
      <c r="A3" s="4"/>
      <c r="B3" s="4"/>
      <c r="C3" s="4"/>
      <c r="D3" s="4"/>
      <c r="E3" s="4"/>
      <c r="F3" s="4"/>
      <c r="G3" s="5"/>
      <c r="H3" s="4" t="s">
        <v>14</v>
      </c>
      <c r="I3" s="4" t="s">
        <v>15</v>
      </c>
      <c r="J3" s="8"/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10"/>
      <c r="Q3" s="10"/>
      <c r="R3" s="4"/>
    </row>
    <row r="4" ht="20" customHeight="1" spans="1:18">
      <c r="A4" s="6">
        <v>1</v>
      </c>
      <c r="B4" s="6">
        <v>19010103608</v>
      </c>
      <c r="C4" s="6" t="s">
        <v>21</v>
      </c>
      <c r="D4" s="6" t="s">
        <v>22</v>
      </c>
      <c r="E4" s="6" t="s">
        <v>23</v>
      </c>
      <c r="F4" s="6">
        <v>76.63</v>
      </c>
      <c r="G4" s="7">
        <v>38.32</v>
      </c>
      <c r="H4" s="6">
        <v>0</v>
      </c>
      <c r="I4" s="6">
        <v>2.5</v>
      </c>
      <c r="J4" s="7">
        <v>40.82</v>
      </c>
      <c r="K4" s="11">
        <v>31.1</v>
      </c>
      <c r="L4" s="11">
        <v>16</v>
      </c>
      <c r="M4" s="11">
        <v>16.08</v>
      </c>
      <c r="N4" s="12">
        <v>17.72</v>
      </c>
      <c r="O4" s="6">
        <f t="shared" ref="O4:O43" si="0">N4+M4+L4+K4</f>
        <v>80.9</v>
      </c>
      <c r="P4" s="7">
        <f t="shared" ref="P4:P43" si="1">ROUND(O4*0.5,2)</f>
        <v>40.45</v>
      </c>
      <c r="Q4" s="7">
        <f t="shared" ref="Q4:Q43" si="2">P4+J4</f>
        <v>81.27</v>
      </c>
      <c r="R4" s="6"/>
    </row>
    <row r="5" ht="20" customHeight="1" spans="1:18">
      <c r="A5" s="6">
        <v>2</v>
      </c>
      <c r="B5" s="6">
        <v>19010104226</v>
      </c>
      <c r="C5" s="6" t="s">
        <v>24</v>
      </c>
      <c r="D5" s="6" t="s">
        <v>22</v>
      </c>
      <c r="E5" s="6" t="s">
        <v>23</v>
      </c>
      <c r="F5" s="6">
        <v>71.95</v>
      </c>
      <c r="G5" s="7">
        <v>35.98</v>
      </c>
      <c r="H5" s="6">
        <v>0</v>
      </c>
      <c r="I5" s="6">
        <v>2.5</v>
      </c>
      <c r="J5" s="7">
        <v>38.48</v>
      </c>
      <c r="K5" s="11">
        <v>31.6</v>
      </c>
      <c r="L5" s="11">
        <v>17.4</v>
      </c>
      <c r="M5" s="11">
        <v>16.92</v>
      </c>
      <c r="N5" s="12">
        <v>17.86</v>
      </c>
      <c r="O5" s="6">
        <f t="shared" si="0"/>
        <v>83.78</v>
      </c>
      <c r="P5" s="7">
        <f t="shared" si="1"/>
        <v>41.89</v>
      </c>
      <c r="Q5" s="7">
        <f t="shared" si="2"/>
        <v>80.37</v>
      </c>
      <c r="R5" s="6"/>
    </row>
    <row r="6" ht="20" customHeight="1" spans="1:18">
      <c r="A6" s="6">
        <v>3</v>
      </c>
      <c r="B6" s="6">
        <v>19010102907</v>
      </c>
      <c r="C6" s="6" t="s">
        <v>25</v>
      </c>
      <c r="D6" s="6" t="s">
        <v>22</v>
      </c>
      <c r="E6" s="6" t="s">
        <v>23</v>
      </c>
      <c r="F6" s="6">
        <v>78.06</v>
      </c>
      <c r="G6" s="7">
        <v>39.03</v>
      </c>
      <c r="H6" s="6">
        <v>0</v>
      </c>
      <c r="I6" s="6">
        <v>2.5</v>
      </c>
      <c r="J6" s="7">
        <v>41.53</v>
      </c>
      <c r="K6" s="11">
        <v>30.3</v>
      </c>
      <c r="L6" s="11">
        <v>15</v>
      </c>
      <c r="M6" s="11">
        <v>14.64</v>
      </c>
      <c r="N6" s="12">
        <v>17.18</v>
      </c>
      <c r="O6" s="6">
        <f t="shared" si="0"/>
        <v>77.12</v>
      </c>
      <c r="P6" s="7">
        <f t="shared" si="1"/>
        <v>38.56</v>
      </c>
      <c r="Q6" s="7">
        <f t="shared" si="2"/>
        <v>80.09</v>
      </c>
      <c r="R6" s="6"/>
    </row>
    <row r="7" ht="20" customHeight="1" spans="1:18">
      <c r="A7" s="6">
        <v>4</v>
      </c>
      <c r="B7" s="6">
        <v>19010104111</v>
      </c>
      <c r="C7" s="6" t="s">
        <v>26</v>
      </c>
      <c r="D7" s="6" t="s">
        <v>22</v>
      </c>
      <c r="E7" s="6" t="s">
        <v>23</v>
      </c>
      <c r="F7" s="6">
        <v>78.33</v>
      </c>
      <c r="G7" s="7">
        <v>39.17</v>
      </c>
      <c r="H7" s="6">
        <v>0</v>
      </c>
      <c r="I7" s="6">
        <v>2.5</v>
      </c>
      <c r="J7" s="7">
        <v>41.67</v>
      </c>
      <c r="K7" s="11">
        <v>29.92</v>
      </c>
      <c r="L7" s="11">
        <v>10.2</v>
      </c>
      <c r="M7" s="11">
        <v>15.18</v>
      </c>
      <c r="N7" s="12">
        <v>18.12</v>
      </c>
      <c r="O7" s="6">
        <f t="shared" si="0"/>
        <v>73.42</v>
      </c>
      <c r="P7" s="7">
        <f t="shared" si="1"/>
        <v>36.71</v>
      </c>
      <c r="Q7" s="7">
        <f t="shared" si="2"/>
        <v>78.38</v>
      </c>
      <c r="R7" s="6"/>
    </row>
    <row r="8" ht="20" customHeight="1" spans="1:18">
      <c r="A8" s="6">
        <v>5</v>
      </c>
      <c r="B8" s="6">
        <v>19010102925</v>
      </c>
      <c r="C8" s="6" t="s">
        <v>27</v>
      </c>
      <c r="D8" s="6" t="s">
        <v>22</v>
      </c>
      <c r="E8" s="6" t="s">
        <v>23</v>
      </c>
      <c r="F8" s="6">
        <v>82.18</v>
      </c>
      <c r="G8" s="7">
        <v>41.09</v>
      </c>
      <c r="H8" s="6">
        <v>0</v>
      </c>
      <c r="I8" s="6">
        <v>2.5</v>
      </c>
      <c r="J8" s="7">
        <v>43.59</v>
      </c>
      <c r="K8" s="11">
        <v>29.08</v>
      </c>
      <c r="L8" s="11">
        <v>11</v>
      </c>
      <c r="M8" s="11">
        <v>12.4</v>
      </c>
      <c r="N8" s="12">
        <v>16.76</v>
      </c>
      <c r="O8" s="6">
        <f t="shared" si="0"/>
        <v>69.24</v>
      </c>
      <c r="P8" s="7">
        <f t="shared" si="1"/>
        <v>34.62</v>
      </c>
      <c r="Q8" s="7">
        <f t="shared" si="2"/>
        <v>78.21</v>
      </c>
      <c r="R8" s="6"/>
    </row>
    <row r="9" s="14" customFormat="1" ht="20" customHeight="1" spans="1:18">
      <c r="A9" s="6">
        <v>6</v>
      </c>
      <c r="B9" s="6">
        <v>19010101219</v>
      </c>
      <c r="C9" s="6" t="s">
        <v>28</v>
      </c>
      <c r="D9" s="6" t="s">
        <v>22</v>
      </c>
      <c r="E9" s="6" t="s">
        <v>23</v>
      </c>
      <c r="F9" s="6">
        <v>75.58</v>
      </c>
      <c r="G9" s="7">
        <v>37.79</v>
      </c>
      <c r="H9" s="6">
        <v>0</v>
      </c>
      <c r="I9" s="6">
        <v>2.5</v>
      </c>
      <c r="J9" s="7">
        <v>40.29</v>
      </c>
      <c r="K9" s="11">
        <v>29</v>
      </c>
      <c r="L9" s="11">
        <v>16.6</v>
      </c>
      <c r="M9" s="11">
        <v>13.2</v>
      </c>
      <c r="N9" s="12">
        <v>15.34</v>
      </c>
      <c r="O9" s="6">
        <f t="shared" si="0"/>
        <v>74.14</v>
      </c>
      <c r="P9" s="7">
        <f t="shared" si="1"/>
        <v>37.07</v>
      </c>
      <c r="Q9" s="7">
        <f t="shared" si="2"/>
        <v>77.36</v>
      </c>
      <c r="R9" s="6"/>
    </row>
    <row r="10" ht="20" customHeight="1" spans="1:18">
      <c r="A10" s="6">
        <v>7</v>
      </c>
      <c r="B10" s="6">
        <v>19010103328</v>
      </c>
      <c r="C10" s="6" t="s">
        <v>29</v>
      </c>
      <c r="D10" s="6" t="s">
        <v>22</v>
      </c>
      <c r="E10" s="6" t="s">
        <v>23</v>
      </c>
      <c r="F10" s="6">
        <v>68.35</v>
      </c>
      <c r="G10" s="7">
        <v>34.18</v>
      </c>
      <c r="H10" s="6">
        <v>2.5</v>
      </c>
      <c r="I10" s="6">
        <v>2.5</v>
      </c>
      <c r="J10" s="7">
        <v>39.18</v>
      </c>
      <c r="K10" s="11">
        <v>28.6</v>
      </c>
      <c r="L10" s="11">
        <v>15</v>
      </c>
      <c r="M10" s="11">
        <v>15.18</v>
      </c>
      <c r="N10" s="12">
        <v>17.28</v>
      </c>
      <c r="O10" s="6">
        <f t="shared" si="0"/>
        <v>76.06</v>
      </c>
      <c r="P10" s="7">
        <f t="shared" si="1"/>
        <v>38.03</v>
      </c>
      <c r="Q10" s="7">
        <f t="shared" si="2"/>
        <v>77.21</v>
      </c>
      <c r="R10" s="6"/>
    </row>
    <row r="11" ht="20" customHeight="1" spans="1:18">
      <c r="A11" s="6">
        <v>8</v>
      </c>
      <c r="B11" s="6">
        <v>19010104123</v>
      </c>
      <c r="C11" s="6" t="s">
        <v>30</v>
      </c>
      <c r="D11" s="6" t="s">
        <v>22</v>
      </c>
      <c r="E11" s="6" t="s">
        <v>23</v>
      </c>
      <c r="F11" s="6">
        <v>69.68</v>
      </c>
      <c r="G11" s="7">
        <v>34.84</v>
      </c>
      <c r="H11" s="6">
        <v>2.5</v>
      </c>
      <c r="I11" s="6">
        <v>2.5</v>
      </c>
      <c r="J11" s="7">
        <v>39.84</v>
      </c>
      <c r="K11" s="11">
        <v>29.2</v>
      </c>
      <c r="L11" s="11">
        <v>14.4</v>
      </c>
      <c r="M11" s="11">
        <v>14.86</v>
      </c>
      <c r="N11" s="12">
        <v>15.66</v>
      </c>
      <c r="O11" s="6">
        <f t="shared" si="0"/>
        <v>74.12</v>
      </c>
      <c r="P11" s="7">
        <f t="shared" si="1"/>
        <v>37.06</v>
      </c>
      <c r="Q11" s="7">
        <f t="shared" si="2"/>
        <v>76.9</v>
      </c>
      <c r="R11" s="6"/>
    </row>
    <row r="12" ht="20" customHeight="1" spans="1:18">
      <c r="A12" s="6">
        <v>9</v>
      </c>
      <c r="B12" s="6">
        <v>19010104616</v>
      </c>
      <c r="C12" s="6" t="s">
        <v>31</v>
      </c>
      <c r="D12" s="6" t="s">
        <v>22</v>
      </c>
      <c r="E12" s="6" t="s">
        <v>23</v>
      </c>
      <c r="F12" s="6">
        <v>74.6</v>
      </c>
      <c r="G12" s="7">
        <v>37.3</v>
      </c>
      <c r="H12" s="6">
        <v>0</v>
      </c>
      <c r="I12" s="6">
        <v>2.5</v>
      </c>
      <c r="J12" s="7">
        <v>39.8</v>
      </c>
      <c r="K12" s="11">
        <v>30.5</v>
      </c>
      <c r="L12" s="11">
        <v>10.4</v>
      </c>
      <c r="M12" s="11">
        <v>15.18</v>
      </c>
      <c r="N12" s="12">
        <v>17.84</v>
      </c>
      <c r="O12" s="6">
        <f t="shared" si="0"/>
        <v>73.92</v>
      </c>
      <c r="P12" s="7">
        <f t="shared" si="1"/>
        <v>36.96</v>
      </c>
      <c r="Q12" s="7">
        <f t="shared" si="2"/>
        <v>76.76</v>
      </c>
      <c r="R12" s="6"/>
    </row>
    <row r="13" ht="20" customHeight="1" spans="1:18">
      <c r="A13" s="6">
        <v>10</v>
      </c>
      <c r="B13" s="6">
        <v>19010100813</v>
      </c>
      <c r="C13" s="6" t="s">
        <v>32</v>
      </c>
      <c r="D13" s="6" t="s">
        <v>22</v>
      </c>
      <c r="E13" s="6" t="s">
        <v>23</v>
      </c>
      <c r="F13" s="6">
        <v>65.96</v>
      </c>
      <c r="G13" s="7">
        <v>32.98</v>
      </c>
      <c r="H13" s="6">
        <v>0</v>
      </c>
      <c r="I13" s="6">
        <v>2.5</v>
      </c>
      <c r="J13" s="7">
        <v>35.48</v>
      </c>
      <c r="K13" s="11">
        <v>29.5</v>
      </c>
      <c r="L13" s="11">
        <v>18</v>
      </c>
      <c r="M13" s="11">
        <v>16.96</v>
      </c>
      <c r="N13" s="12">
        <v>17.74</v>
      </c>
      <c r="O13" s="6">
        <f t="shared" si="0"/>
        <v>82.2</v>
      </c>
      <c r="P13" s="7">
        <f t="shared" si="1"/>
        <v>41.1</v>
      </c>
      <c r="Q13" s="7">
        <f t="shared" si="2"/>
        <v>76.58</v>
      </c>
      <c r="R13" s="6"/>
    </row>
    <row r="14" ht="20" customHeight="1" spans="1:18">
      <c r="A14" s="6">
        <v>11</v>
      </c>
      <c r="B14" s="6">
        <v>19010103224</v>
      </c>
      <c r="C14" s="6" t="s">
        <v>33</v>
      </c>
      <c r="D14" s="6" t="s">
        <v>22</v>
      </c>
      <c r="E14" s="6" t="s">
        <v>23</v>
      </c>
      <c r="F14" s="6">
        <v>81.78</v>
      </c>
      <c r="G14" s="7">
        <v>40.89</v>
      </c>
      <c r="H14" s="6">
        <v>0</v>
      </c>
      <c r="I14" s="6">
        <v>2.5</v>
      </c>
      <c r="J14" s="7">
        <v>43.39</v>
      </c>
      <c r="K14" s="11">
        <v>28.12</v>
      </c>
      <c r="L14" s="11">
        <v>11.6</v>
      </c>
      <c r="M14" s="11">
        <v>13.3</v>
      </c>
      <c r="N14" s="12">
        <v>12.9</v>
      </c>
      <c r="O14" s="6">
        <f t="shared" si="0"/>
        <v>65.92</v>
      </c>
      <c r="P14" s="7">
        <f t="shared" si="1"/>
        <v>32.96</v>
      </c>
      <c r="Q14" s="7">
        <f t="shared" si="2"/>
        <v>76.35</v>
      </c>
      <c r="R14" s="6"/>
    </row>
    <row r="15" ht="20" customHeight="1" spans="1:18">
      <c r="A15" s="6">
        <v>12</v>
      </c>
      <c r="B15" s="6">
        <v>19010104812</v>
      </c>
      <c r="C15" s="6" t="s">
        <v>34</v>
      </c>
      <c r="D15" s="6" t="s">
        <v>22</v>
      </c>
      <c r="E15" s="6" t="s">
        <v>23</v>
      </c>
      <c r="F15" s="6">
        <v>69.07</v>
      </c>
      <c r="G15" s="7">
        <v>34.54</v>
      </c>
      <c r="H15" s="6">
        <v>0</v>
      </c>
      <c r="I15" s="6">
        <v>2.5</v>
      </c>
      <c r="J15" s="7">
        <v>37.04</v>
      </c>
      <c r="K15" s="11">
        <v>31.1</v>
      </c>
      <c r="L15" s="11">
        <v>12.8</v>
      </c>
      <c r="M15" s="11">
        <v>17.18</v>
      </c>
      <c r="N15" s="12">
        <v>17.46</v>
      </c>
      <c r="O15" s="6">
        <f t="shared" si="0"/>
        <v>78.54</v>
      </c>
      <c r="P15" s="7">
        <f t="shared" si="1"/>
        <v>39.27</v>
      </c>
      <c r="Q15" s="7">
        <f t="shared" si="2"/>
        <v>76.31</v>
      </c>
      <c r="R15" s="6"/>
    </row>
    <row r="16" ht="20" customHeight="1" spans="1:18">
      <c r="A16" s="6">
        <v>13</v>
      </c>
      <c r="B16" s="6">
        <v>19010103829</v>
      </c>
      <c r="C16" s="6" t="s">
        <v>35</v>
      </c>
      <c r="D16" s="6" t="s">
        <v>22</v>
      </c>
      <c r="E16" s="6" t="s">
        <v>23</v>
      </c>
      <c r="F16" s="6">
        <v>74.68</v>
      </c>
      <c r="G16" s="7">
        <v>37.34</v>
      </c>
      <c r="H16" s="6">
        <v>0</v>
      </c>
      <c r="I16" s="6">
        <v>2.5</v>
      </c>
      <c r="J16" s="7">
        <v>39.84</v>
      </c>
      <c r="K16" s="11">
        <v>28.5</v>
      </c>
      <c r="L16" s="11">
        <v>11.6</v>
      </c>
      <c r="M16" s="11">
        <v>15.6</v>
      </c>
      <c r="N16" s="12">
        <v>17.06</v>
      </c>
      <c r="O16" s="6">
        <f t="shared" si="0"/>
        <v>72.76</v>
      </c>
      <c r="P16" s="7">
        <f t="shared" si="1"/>
        <v>36.38</v>
      </c>
      <c r="Q16" s="7">
        <f t="shared" si="2"/>
        <v>76.22</v>
      </c>
      <c r="R16" s="6"/>
    </row>
    <row r="17" ht="20" customHeight="1" spans="1:18">
      <c r="A17" s="6">
        <v>14</v>
      </c>
      <c r="B17" s="6">
        <v>19010101717</v>
      </c>
      <c r="C17" s="6" t="s">
        <v>36</v>
      </c>
      <c r="D17" s="6" t="s">
        <v>22</v>
      </c>
      <c r="E17" s="6" t="s">
        <v>23</v>
      </c>
      <c r="F17" s="6">
        <v>73.52</v>
      </c>
      <c r="G17" s="7">
        <v>36.76</v>
      </c>
      <c r="H17" s="6">
        <v>0</v>
      </c>
      <c r="I17" s="6">
        <v>2.5</v>
      </c>
      <c r="J17" s="7">
        <v>39.26</v>
      </c>
      <c r="K17" s="11">
        <v>27.7</v>
      </c>
      <c r="L17" s="11">
        <v>13.4</v>
      </c>
      <c r="M17" s="11">
        <v>15.4</v>
      </c>
      <c r="N17" s="12">
        <v>17.4</v>
      </c>
      <c r="O17" s="6">
        <f t="shared" si="0"/>
        <v>73.9</v>
      </c>
      <c r="P17" s="7">
        <f t="shared" si="1"/>
        <v>36.95</v>
      </c>
      <c r="Q17" s="7">
        <f t="shared" si="2"/>
        <v>76.21</v>
      </c>
      <c r="R17" s="6"/>
    </row>
    <row r="18" ht="20" customHeight="1" spans="1:18">
      <c r="A18" s="6">
        <v>15</v>
      </c>
      <c r="B18" s="6">
        <v>19010101315</v>
      </c>
      <c r="C18" s="6" t="s">
        <v>37</v>
      </c>
      <c r="D18" s="6" t="s">
        <v>22</v>
      </c>
      <c r="E18" s="6" t="s">
        <v>23</v>
      </c>
      <c r="F18" s="6">
        <v>69.06</v>
      </c>
      <c r="G18" s="7">
        <v>34.53</v>
      </c>
      <c r="H18" s="6">
        <v>0</v>
      </c>
      <c r="I18" s="6">
        <v>2.5</v>
      </c>
      <c r="J18" s="7">
        <v>37.03</v>
      </c>
      <c r="K18" s="11">
        <v>30.32</v>
      </c>
      <c r="L18" s="11">
        <v>14.8</v>
      </c>
      <c r="M18" s="11">
        <v>15.2</v>
      </c>
      <c r="N18" s="12">
        <v>17.38</v>
      </c>
      <c r="O18" s="6">
        <f t="shared" si="0"/>
        <v>77.7</v>
      </c>
      <c r="P18" s="7">
        <f t="shared" si="1"/>
        <v>38.85</v>
      </c>
      <c r="Q18" s="7">
        <f t="shared" si="2"/>
        <v>75.88</v>
      </c>
      <c r="R18" s="6"/>
    </row>
    <row r="19" ht="20" customHeight="1" spans="1:18">
      <c r="A19" s="6">
        <v>16</v>
      </c>
      <c r="B19" s="6">
        <v>19010103625</v>
      </c>
      <c r="C19" s="6" t="s">
        <v>38</v>
      </c>
      <c r="D19" s="6" t="s">
        <v>22</v>
      </c>
      <c r="E19" s="6" t="s">
        <v>23</v>
      </c>
      <c r="F19" s="6">
        <v>74.33</v>
      </c>
      <c r="G19" s="7">
        <v>37.17</v>
      </c>
      <c r="H19" s="6">
        <v>0</v>
      </c>
      <c r="I19" s="6">
        <v>2.5</v>
      </c>
      <c r="J19" s="7">
        <v>39.67</v>
      </c>
      <c r="K19" s="11">
        <v>29.12</v>
      </c>
      <c r="L19" s="11">
        <v>15</v>
      </c>
      <c r="M19" s="11">
        <v>13.2</v>
      </c>
      <c r="N19" s="12">
        <v>15.06</v>
      </c>
      <c r="O19" s="6">
        <f t="shared" si="0"/>
        <v>72.38</v>
      </c>
      <c r="P19" s="7">
        <f t="shared" si="1"/>
        <v>36.19</v>
      </c>
      <c r="Q19" s="7">
        <f t="shared" si="2"/>
        <v>75.86</v>
      </c>
      <c r="R19" s="6"/>
    </row>
    <row r="20" ht="20" customHeight="1" spans="1:18">
      <c r="A20" s="6">
        <v>17</v>
      </c>
      <c r="B20" s="6">
        <v>19010104828</v>
      </c>
      <c r="C20" s="6" t="s">
        <v>39</v>
      </c>
      <c r="D20" s="6" t="s">
        <v>22</v>
      </c>
      <c r="E20" s="6" t="s">
        <v>23</v>
      </c>
      <c r="F20" s="6">
        <v>73.58</v>
      </c>
      <c r="G20" s="7">
        <v>36.79</v>
      </c>
      <c r="H20" s="6">
        <v>0</v>
      </c>
      <c r="I20" s="6">
        <v>2.5</v>
      </c>
      <c r="J20" s="7">
        <v>39.29</v>
      </c>
      <c r="K20" s="11">
        <v>29.4</v>
      </c>
      <c r="L20" s="11">
        <v>11.4</v>
      </c>
      <c r="M20" s="11">
        <v>14.5</v>
      </c>
      <c r="N20" s="12">
        <v>17.14</v>
      </c>
      <c r="O20" s="6">
        <f t="shared" si="0"/>
        <v>72.44</v>
      </c>
      <c r="P20" s="7">
        <f t="shared" si="1"/>
        <v>36.22</v>
      </c>
      <c r="Q20" s="7">
        <f t="shared" si="2"/>
        <v>75.51</v>
      </c>
      <c r="R20" s="6"/>
    </row>
    <row r="21" ht="20" customHeight="1" spans="1:18">
      <c r="A21" s="6">
        <v>18</v>
      </c>
      <c r="B21" s="11">
        <v>19010101721</v>
      </c>
      <c r="C21" s="11" t="s">
        <v>40</v>
      </c>
      <c r="D21" s="11" t="s">
        <v>22</v>
      </c>
      <c r="E21" s="11" t="s">
        <v>23</v>
      </c>
      <c r="F21" s="11">
        <v>65.84</v>
      </c>
      <c r="G21" s="12">
        <v>32.92</v>
      </c>
      <c r="H21" s="11">
        <v>0</v>
      </c>
      <c r="I21" s="11">
        <v>2.5</v>
      </c>
      <c r="J21" s="12">
        <v>35.42</v>
      </c>
      <c r="K21" s="11">
        <v>31.3</v>
      </c>
      <c r="L21" s="11">
        <v>17.4</v>
      </c>
      <c r="M21" s="11">
        <v>15.76</v>
      </c>
      <c r="N21" s="12">
        <v>15.36</v>
      </c>
      <c r="O21" s="6">
        <f t="shared" si="0"/>
        <v>79.82</v>
      </c>
      <c r="P21" s="7">
        <f t="shared" si="1"/>
        <v>39.91</v>
      </c>
      <c r="Q21" s="7">
        <f t="shared" si="2"/>
        <v>75.33</v>
      </c>
      <c r="R21" s="11"/>
    </row>
    <row r="22" ht="20" customHeight="1" spans="1:18">
      <c r="A22" s="6">
        <v>19</v>
      </c>
      <c r="B22" s="6">
        <v>19010101323</v>
      </c>
      <c r="C22" s="6" t="s">
        <v>41</v>
      </c>
      <c r="D22" s="6" t="s">
        <v>22</v>
      </c>
      <c r="E22" s="6" t="s">
        <v>23</v>
      </c>
      <c r="F22" s="6">
        <v>70.74</v>
      </c>
      <c r="G22" s="7">
        <v>35.37</v>
      </c>
      <c r="H22" s="6">
        <v>0</v>
      </c>
      <c r="I22" s="6">
        <v>2.5</v>
      </c>
      <c r="J22" s="7">
        <v>37.87</v>
      </c>
      <c r="K22" s="11">
        <v>28.8</v>
      </c>
      <c r="L22" s="11">
        <v>16.8</v>
      </c>
      <c r="M22" s="11">
        <v>15.5</v>
      </c>
      <c r="N22" s="12">
        <v>12.74</v>
      </c>
      <c r="O22" s="6">
        <f t="shared" si="0"/>
        <v>73.84</v>
      </c>
      <c r="P22" s="7">
        <f t="shared" si="1"/>
        <v>36.92</v>
      </c>
      <c r="Q22" s="7">
        <f t="shared" si="2"/>
        <v>74.79</v>
      </c>
      <c r="R22" s="6"/>
    </row>
    <row r="23" ht="20" customHeight="1" spans="1:18">
      <c r="A23" s="6">
        <v>20</v>
      </c>
      <c r="B23" s="6">
        <v>19010101830</v>
      </c>
      <c r="C23" s="6" t="s">
        <v>42</v>
      </c>
      <c r="D23" s="6" t="s">
        <v>22</v>
      </c>
      <c r="E23" s="6" t="s">
        <v>23</v>
      </c>
      <c r="F23" s="6">
        <v>72.61</v>
      </c>
      <c r="G23" s="7">
        <v>36.31</v>
      </c>
      <c r="H23" s="6">
        <v>0</v>
      </c>
      <c r="I23" s="6">
        <v>2.5</v>
      </c>
      <c r="J23" s="7">
        <v>38.81</v>
      </c>
      <c r="K23" s="11">
        <v>28.5</v>
      </c>
      <c r="L23" s="11">
        <v>13.2</v>
      </c>
      <c r="M23" s="11">
        <v>14</v>
      </c>
      <c r="N23" s="12">
        <v>15.14</v>
      </c>
      <c r="O23" s="6">
        <f t="shared" si="0"/>
        <v>70.84</v>
      </c>
      <c r="P23" s="7">
        <f t="shared" si="1"/>
        <v>35.42</v>
      </c>
      <c r="Q23" s="7">
        <f t="shared" si="2"/>
        <v>74.23</v>
      </c>
      <c r="R23" s="6"/>
    </row>
  </sheetData>
  <autoFilter ref="A3:R23">
    <sortState ref="A3:R23">
      <sortCondition ref="Q3" descending="1"/>
    </sortState>
    <extLst/>
  </autoFilter>
  <mergeCells count="14">
    <mergeCell ref="A1:R1"/>
    <mergeCell ref="H2:I2"/>
    <mergeCell ref="K2:O2"/>
    <mergeCell ref="A2:A3"/>
    <mergeCell ref="B2:B3"/>
    <mergeCell ref="C2:C3"/>
    <mergeCell ref="D2:D3"/>
    <mergeCell ref="E2:E3"/>
    <mergeCell ref="F2:F3"/>
    <mergeCell ref="G2:G3"/>
    <mergeCell ref="J2:J3"/>
    <mergeCell ref="P2:P3"/>
    <mergeCell ref="Q2:Q3"/>
    <mergeCell ref="R2:R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9"/>
  <sheetViews>
    <sheetView workbookViewId="0">
      <selection activeCell="A1" sqref="A1:R1"/>
    </sheetView>
  </sheetViews>
  <sheetFormatPr defaultColWidth="9" defaultRowHeight="13.5"/>
  <cols>
    <col min="1" max="1" width="4.625" style="14" customWidth="1"/>
    <col min="2" max="2" width="11.875" style="14" customWidth="1"/>
    <col min="3" max="3" width="8" style="14" customWidth="1"/>
    <col min="4" max="4" width="5.5" style="14" customWidth="1"/>
    <col min="5" max="5" width="8.875" style="14" customWidth="1"/>
    <col min="6" max="6" width="6.5" style="14" customWidth="1"/>
    <col min="7" max="7" width="6.875" style="14" customWidth="1"/>
    <col min="8" max="8" width="5.625" style="14" customWidth="1"/>
    <col min="9" max="9" width="5.75" style="14" customWidth="1"/>
    <col min="10" max="10" width="6.875" style="14" customWidth="1"/>
    <col min="11" max="11" width="6.5" style="2" customWidth="1"/>
    <col min="12" max="12" width="7.125" style="2" customWidth="1"/>
    <col min="13" max="13" width="7.25" style="2" customWidth="1"/>
    <col min="14" max="14" width="7.125" style="2" customWidth="1"/>
    <col min="15" max="15" width="8.25" style="14" customWidth="1"/>
    <col min="16" max="16" width="8.375" style="14" customWidth="1"/>
    <col min="17" max="17" width="7.125" style="14" customWidth="1"/>
    <col min="18" max="18" width="7.875" style="14" customWidth="1"/>
    <col min="19" max="16384" width="9" style="14"/>
  </cols>
  <sheetData>
    <row r="1" ht="48" customHeight="1" spans="1:18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3" customFormat="1" ht="21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/>
      <c r="J2" s="8" t="s">
        <v>9</v>
      </c>
      <c r="K2" s="4" t="s">
        <v>10</v>
      </c>
      <c r="L2" s="4"/>
      <c r="M2" s="4"/>
      <c r="N2" s="4"/>
      <c r="O2" s="8"/>
      <c r="P2" s="10" t="s">
        <v>11</v>
      </c>
      <c r="Q2" s="10" t="s">
        <v>12</v>
      </c>
      <c r="R2" s="4" t="s">
        <v>13</v>
      </c>
    </row>
    <row r="3" s="13" customFormat="1" ht="29" customHeight="1" spans="1:18">
      <c r="A3" s="4"/>
      <c r="B3" s="4"/>
      <c r="C3" s="4"/>
      <c r="D3" s="4"/>
      <c r="E3" s="4"/>
      <c r="F3" s="4"/>
      <c r="G3" s="5"/>
      <c r="H3" s="4" t="s">
        <v>14</v>
      </c>
      <c r="I3" s="4" t="s">
        <v>15</v>
      </c>
      <c r="J3" s="8"/>
      <c r="K3" s="4" t="s">
        <v>16</v>
      </c>
      <c r="L3" s="4" t="s">
        <v>17</v>
      </c>
      <c r="M3" s="4" t="s">
        <v>18</v>
      </c>
      <c r="N3" s="4" t="s">
        <v>19</v>
      </c>
      <c r="O3" s="9" t="s">
        <v>20</v>
      </c>
      <c r="P3" s="10"/>
      <c r="Q3" s="10"/>
      <c r="R3" s="4"/>
    </row>
    <row r="4" ht="20" customHeight="1" spans="1:18">
      <c r="A4" s="6">
        <v>1</v>
      </c>
      <c r="B4" s="6">
        <v>19010101823</v>
      </c>
      <c r="C4" s="6" t="s">
        <v>44</v>
      </c>
      <c r="D4" s="6" t="s">
        <v>45</v>
      </c>
      <c r="E4" s="6" t="s">
        <v>23</v>
      </c>
      <c r="F4" s="6">
        <v>83.85</v>
      </c>
      <c r="G4" s="7">
        <v>41.93</v>
      </c>
      <c r="H4" s="6">
        <v>0</v>
      </c>
      <c r="I4" s="6">
        <v>2.5</v>
      </c>
      <c r="J4" s="7">
        <v>44.43</v>
      </c>
      <c r="K4" s="11">
        <v>28.6</v>
      </c>
      <c r="L4" s="11">
        <v>16.2</v>
      </c>
      <c r="M4" s="12">
        <v>16</v>
      </c>
      <c r="N4" s="15">
        <v>17.52</v>
      </c>
      <c r="O4" s="7">
        <f t="shared" ref="O4:O22" si="0">N4+M4+L4+K4</f>
        <v>78.32</v>
      </c>
      <c r="P4" s="7">
        <f t="shared" ref="P4:P22" si="1">ROUND(O4*0.5,2)</f>
        <v>39.16</v>
      </c>
      <c r="Q4" s="7">
        <f t="shared" ref="Q4:Q22" si="2">P4+J4</f>
        <v>83.59</v>
      </c>
      <c r="R4" s="6"/>
    </row>
    <row r="5" ht="20" customHeight="1" spans="1:18">
      <c r="A5" s="6">
        <v>2</v>
      </c>
      <c r="B5" s="6">
        <v>19010100622</v>
      </c>
      <c r="C5" s="6" t="s">
        <v>46</v>
      </c>
      <c r="D5" s="6" t="s">
        <v>45</v>
      </c>
      <c r="E5" s="6" t="s">
        <v>23</v>
      </c>
      <c r="F5" s="6">
        <v>81.24</v>
      </c>
      <c r="G5" s="7">
        <v>40.62</v>
      </c>
      <c r="H5" s="6">
        <v>0</v>
      </c>
      <c r="I5" s="6">
        <v>2.5</v>
      </c>
      <c r="J5" s="7">
        <v>43.12</v>
      </c>
      <c r="K5" s="11">
        <v>32</v>
      </c>
      <c r="L5" s="11">
        <v>17.2</v>
      </c>
      <c r="M5" s="12">
        <v>13.4</v>
      </c>
      <c r="N5" s="15">
        <v>17.26</v>
      </c>
      <c r="O5" s="7">
        <f t="shared" si="0"/>
        <v>79.86</v>
      </c>
      <c r="P5" s="7">
        <f t="shared" si="1"/>
        <v>39.93</v>
      </c>
      <c r="Q5" s="7">
        <f t="shared" si="2"/>
        <v>83.05</v>
      </c>
      <c r="R5" s="6"/>
    </row>
    <row r="6" ht="20" customHeight="1" spans="1:18">
      <c r="A6" s="6">
        <v>3</v>
      </c>
      <c r="B6" s="6">
        <v>19010103129</v>
      </c>
      <c r="C6" s="6" t="s">
        <v>47</v>
      </c>
      <c r="D6" s="6" t="s">
        <v>45</v>
      </c>
      <c r="E6" s="6" t="s">
        <v>23</v>
      </c>
      <c r="F6" s="6">
        <v>86.9</v>
      </c>
      <c r="G6" s="7">
        <v>43.45</v>
      </c>
      <c r="H6" s="6">
        <v>2.5</v>
      </c>
      <c r="I6" s="6">
        <v>2.5</v>
      </c>
      <c r="J6" s="7">
        <v>48.45</v>
      </c>
      <c r="K6" s="11">
        <v>29.6</v>
      </c>
      <c r="L6" s="11">
        <v>11</v>
      </c>
      <c r="M6" s="12">
        <v>10.8</v>
      </c>
      <c r="N6" s="15">
        <v>17.76</v>
      </c>
      <c r="O6" s="7">
        <f t="shared" si="0"/>
        <v>69.16</v>
      </c>
      <c r="P6" s="7">
        <f t="shared" si="1"/>
        <v>34.58</v>
      </c>
      <c r="Q6" s="7">
        <f t="shared" si="2"/>
        <v>83.03</v>
      </c>
      <c r="R6" s="6"/>
    </row>
    <row r="7" ht="20" customHeight="1" spans="1:18">
      <c r="A7" s="6">
        <v>4</v>
      </c>
      <c r="B7" s="6">
        <v>19010103115</v>
      </c>
      <c r="C7" s="6" t="s">
        <v>48</v>
      </c>
      <c r="D7" s="6" t="s">
        <v>45</v>
      </c>
      <c r="E7" s="6" t="s">
        <v>23</v>
      </c>
      <c r="F7" s="6">
        <v>80.56</v>
      </c>
      <c r="G7" s="7">
        <v>40.28</v>
      </c>
      <c r="H7" s="6">
        <v>2.5</v>
      </c>
      <c r="I7" s="6">
        <v>2.5</v>
      </c>
      <c r="J7" s="7">
        <v>45.28</v>
      </c>
      <c r="K7" s="11">
        <v>28.84</v>
      </c>
      <c r="L7" s="11">
        <v>11</v>
      </c>
      <c r="M7" s="12">
        <v>13.8</v>
      </c>
      <c r="N7" s="15">
        <v>17.52</v>
      </c>
      <c r="O7" s="7">
        <f t="shared" si="0"/>
        <v>71.16</v>
      </c>
      <c r="P7" s="7">
        <f t="shared" si="1"/>
        <v>35.58</v>
      </c>
      <c r="Q7" s="7">
        <f t="shared" si="2"/>
        <v>80.86</v>
      </c>
      <c r="R7" s="6"/>
    </row>
    <row r="8" ht="20" customHeight="1" spans="1:18">
      <c r="A8" s="6">
        <v>5</v>
      </c>
      <c r="B8" s="6">
        <v>19010103308</v>
      </c>
      <c r="C8" s="6" t="s">
        <v>49</v>
      </c>
      <c r="D8" s="6" t="s">
        <v>45</v>
      </c>
      <c r="E8" s="6" t="s">
        <v>23</v>
      </c>
      <c r="F8" s="6">
        <v>82.46</v>
      </c>
      <c r="G8" s="7">
        <v>41.23</v>
      </c>
      <c r="H8" s="6">
        <v>0</v>
      </c>
      <c r="I8" s="6">
        <v>2.5</v>
      </c>
      <c r="J8" s="7">
        <v>43.73</v>
      </c>
      <c r="K8" s="11">
        <v>25.9</v>
      </c>
      <c r="L8" s="11">
        <v>15.6</v>
      </c>
      <c r="M8" s="12">
        <v>15.9</v>
      </c>
      <c r="N8" s="15">
        <v>16.823</v>
      </c>
      <c r="O8" s="7">
        <f t="shared" si="0"/>
        <v>74.223</v>
      </c>
      <c r="P8" s="7">
        <f t="shared" si="1"/>
        <v>37.11</v>
      </c>
      <c r="Q8" s="7">
        <f t="shared" si="2"/>
        <v>80.84</v>
      </c>
      <c r="R8" s="6"/>
    </row>
    <row r="9" ht="20" customHeight="1" spans="1:18">
      <c r="A9" s="6">
        <v>6</v>
      </c>
      <c r="B9" s="6">
        <v>19010104009</v>
      </c>
      <c r="C9" s="6" t="s">
        <v>50</v>
      </c>
      <c r="D9" s="6" t="s">
        <v>45</v>
      </c>
      <c r="E9" s="6" t="s">
        <v>23</v>
      </c>
      <c r="F9" s="6">
        <v>86.62</v>
      </c>
      <c r="G9" s="7">
        <v>43.31</v>
      </c>
      <c r="H9" s="6">
        <v>0</v>
      </c>
      <c r="I9" s="6">
        <v>2.5</v>
      </c>
      <c r="J9" s="7">
        <v>45.81</v>
      </c>
      <c r="K9" s="11">
        <v>31.4</v>
      </c>
      <c r="L9" s="11">
        <v>7</v>
      </c>
      <c r="M9" s="12">
        <v>14.7</v>
      </c>
      <c r="N9" s="15">
        <v>16.92</v>
      </c>
      <c r="O9" s="7">
        <f t="shared" si="0"/>
        <v>70.02</v>
      </c>
      <c r="P9" s="7">
        <f t="shared" si="1"/>
        <v>35.01</v>
      </c>
      <c r="Q9" s="7">
        <f t="shared" si="2"/>
        <v>80.82</v>
      </c>
      <c r="R9" s="6"/>
    </row>
    <row r="10" ht="20" customHeight="1" spans="1:18">
      <c r="A10" s="6">
        <v>7</v>
      </c>
      <c r="B10" s="6">
        <v>19010100328</v>
      </c>
      <c r="C10" s="6" t="s">
        <v>51</v>
      </c>
      <c r="D10" s="6" t="s">
        <v>45</v>
      </c>
      <c r="E10" s="6" t="s">
        <v>23</v>
      </c>
      <c r="F10" s="6">
        <v>84.06</v>
      </c>
      <c r="G10" s="7">
        <v>42.03</v>
      </c>
      <c r="H10" s="6">
        <v>0</v>
      </c>
      <c r="I10" s="6">
        <v>2.5</v>
      </c>
      <c r="J10" s="7">
        <v>44.53</v>
      </c>
      <c r="K10" s="11">
        <v>30.6</v>
      </c>
      <c r="L10" s="11">
        <v>11.6</v>
      </c>
      <c r="M10" s="12">
        <v>12.6</v>
      </c>
      <c r="N10" s="15">
        <v>17.22</v>
      </c>
      <c r="O10" s="7">
        <f t="shared" si="0"/>
        <v>72.02</v>
      </c>
      <c r="P10" s="7">
        <f t="shared" si="1"/>
        <v>36.01</v>
      </c>
      <c r="Q10" s="7">
        <f t="shared" si="2"/>
        <v>80.54</v>
      </c>
      <c r="R10" s="6"/>
    </row>
    <row r="11" ht="20" customHeight="1" spans="1:18">
      <c r="A11" s="6">
        <v>8</v>
      </c>
      <c r="B11" s="6">
        <v>19010103729</v>
      </c>
      <c r="C11" s="6" t="s">
        <v>52</v>
      </c>
      <c r="D11" s="6" t="s">
        <v>45</v>
      </c>
      <c r="E11" s="6" t="s">
        <v>23</v>
      </c>
      <c r="F11" s="6">
        <v>81.18</v>
      </c>
      <c r="G11" s="7">
        <v>40.59</v>
      </c>
      <c r="H11" s="6">
        <v>0</v>
      </c>
      <c r="I11" s="6">
        <v>2.5</v>
      </c>
      <c r="J11" s="7">
        <v>43.09</v>
      </c>
      <c r="K11" s="11">
        <v>28.9</v>
      </c>
      <c r="L11" s="11">
        <v>16</v>
      </c>
      <c r="M11" s="12">
        <v>14</v>
      </c>
      <c r="N11" s="15">
        <v>15.62</v>
      </c>
      <c r="O11" s="7">
        <f t="shared" si="0"/>
        <v>74.52</v>
      </c>
      <c r="P11" s="7">
        <f t="shared" si="1"/>
        <v>37.26</v>
      </c>
      <c r="Q11" s="7">
        <f t="shared" si="2"/>
        <v>80.35</v>
      </c>
      <c r="R11" s="6"/>
    </row>
    <row r="12" ht="20" customHeight="1" spans="1:18">
      <c r="A12" s="6">
        <v>9</v>
      </c>
      <c r="B12" s="6">
        <v>19010101820</v>
      </c>
      <c r="C12" s="6" t="s">
        <v>53</v>
      </c>
      <c r="D12" s="6" t="s">
        <v>45</v>
      </c>
      <c r="E12" s="6" t="s">
        <v>23</v>
      </c>
      <c r="F12" s="6">
        <v>83.06</v>
      </c>
      <c r="G12" s="7">
        <v>41.53</v>
      </c>
      <c r="H12" s="6">
        <v>0</v>
      </c>
      <c r="I12" s="6">
        <v>2.5</v>
      </c>
      <c r="J12" s="7">
        <v>44.03</v>
      </c>
      <c r="K12" s="11">
        <v>29.2</v>
      </c>
      <c r="L12" s="11">
        <v>11.2</v>
      </c>
      <c r="M12" s="12">
        <v>16.8</v>
      </c>
      <c r="N12" s="15">
        <v>15.02</v>
      </c>
      <c r="O12" s="7">
        <f t="shared" si="0"/>
        <v>72.22</v>
      </c>
      <c r="P12" s="7">
        <f t="shared" si="1"/>
        <v>36.11</v>
      </c>
      <c r="Q12" s="7">
        <f t="shared" si="2"/>
        <v>80.14</v>
      </c>
      <c r="R12" s="6"/>
    </row>
    <row r="13" ht="20" customHeight="1" spans="1:18">
      <c r="A13" s="6">
        <v>10</v>
      </c>
      <c r="B13" s="6">
        <v>19010101117</v>
      </c>
      <c r="C13" s="6" t="s">
        <v>54</v>
      </c>
      <c r="D13" s="6" t="s">
        <v>45</v>
      </c>
      <c r="E13" s="6" t="s">
        <v>23</v>
      </c>
      <c r="F13" s="6">
        <v>82.35</v>
      </c>
      <c r="G13" s="7">
        <v>41.18</v>
      </c>
      <c r="H13" s="6">
        <v>0</v>
      </c>
      <c r="I13" s="6">
        <v>2.5</v>
      </c>
      <c r="J13" s="7">
        <v>43.68</v>
      </c>
      <c r="K13" s="11">
        <v>29.2</v>
      </c>
      <c r="L13" s="11">
        <v>11.8</v>
      </c>
      <c r="M13" s="12">
        <v>14.6</v>
      </c>
      <c r="N13" s="15">
        <v>17.26</v>
      </c>
      <c r="O13" s="7">
        <f t="shared" si="0"/>
        <v>72.86</v>
      </c>
      <c r="P13" s="7">
        <f t="shared" si="1"/>
        <v>36.43</v>
      </c>
      <c r="Q13" s="7">
        <f t="shared" si="2"/>
        <v>80.11</v>
      </c>
      <c r="R13" s="6"/>
    </row>
    <row r="14" ht="20" customHeight="1" spans="1:18">
      <c r="A14" s="6">
        <v>11</v>
      </c>
      <c r="B14" s="6">
        <v>19010103424</v>
      </c>
      <c r="C14" s="6" t="s">
        <v>55</v>
      </c>
      <c r="D14" s="6" t="s">
        <v>45</v>
      </c>
      <c r="E14" s="6" t="s">
        <v>23</v>
      </c>
      <c r="F14" s="6">
        <v>84.27</v>
      </c>
      <c r="G14" s="7">
        <v>42.14</v>
      </c>
      <c r="H14" s="6">
        <v>0</v>
      </c>
      <c r="I14" s="6">
        <v>2.5</v>
      </c>
      <c r="J14" s="7">
        <v>44.64</v>
      </c>
      <c r="K14" s="11">
        <v>31.3</v>
      </c>
      <c r="L14" s="11">
        <v>8.6</v>
      </c>
      <c r="M14" s="12">
        <v>15.4</v>
      </c>
      <c r="N14" s="15">
        <v>15.6</v>
      </c>
      <c r="O14" s="7">
        <f t="shared" si="0"/>
        <v>70.9</v>
      </c>
      <c r="P14" s="7">
        <f t="shared" si="1"/>
        <v>35.45</v>
      </c>
      <c r="Q14" s="7">
        <f t="shared" si="2"/>
        <v>80.09</v>
      </c>
      <c r="R14" s="6"/>
    </row>
    <row r="15" ht="20" customHeight="1" spans="1:18">
      <c r="A15" s="6">
        <v>12</v>
      </c>
      <c r="B15" s="6">
        <v>19010100724</v>
      </c>
      <c r="C15" s="6" t="s">
        <v>56</v>
      </c>
      <c r="D15" s="6" t="s">
        <v>45</v>
      </c>
      <c r="E15" s="6" t="s">
        <v>23</v>
      </c>
      <c r="F15" s="6">
        <v>85.05</v>
      </c>
      <c r="G15" s="7">
        <v>42.53</v>
      </c>
      <c r="H15" s="6">
        <v>0</v>
      </c>
      <c r="I15" s="6">
        <v>2.5</v>
      </c>
      <c r="J15" s="7">
        <v>45.03</v>
      </c>
      <c r="K15" s="11">
        <v>29.02</v>
      </c>
      <c r="L15" s="11">
        <v>11.6</v>
      </c>
      <c r="M15" s="12">
        <v>12.3</v>
      </c>
      <c r="N15" s="15">
        <v>17.16</v>
      </c>
      <c r="O15" s="7">
        <f t="shared" si="0"/>
        <v>70.08</v>
      </c>
      <c r="P15" s="7">
        <f t="shared" si="1"/>
        <v>35.04</v>
      </c>
      <c r="Q15" s="7">
        <f t="shared" si="2"/>
        <v>80.07</v>
      </c>
      <c r="R15" s="6"/>
    </row>
    <row r="16" ht="20" customHeight="1" spans="1:18">
      <c r="A16" s="6">
        <v>13</v>
      </c>
      <c r="B16" s="6">
        <v>19010101002</v>
      </c>
      <c r="C16" s="6" t="s">
        <v>57</v>
      </c>
      <c r="D16" s="6" t="s">
        <v>45</v>
      </c>
      <c r="E16" s="6" t="s">
        <v>23</v>
      </c>
      <c r="F16" s="6">
        <v>82.56</v>
      </c>
      <c r="G16" s="7">
        <v>41.28</v>
      </c>
      <c r="H16" s="6">
        <v>0</v>
      </c>
      <c r="I16" s="6">
        <v>2.5</v>
      </c>
      <c r="J16" s="7">
        <v>43.78</v>
      </c>
      <c r="K16" s="11">
        <v>29.8</v>
      </c>
      <c r="L16" s="11">
        <v>15.6</v>
      </c>
      <c r="M16" s="12">
        <v>12.9</v>
      </c>
      <c r="N16" s="15">
        <v>13.8</v>
      </c>
      <c r="O16" s="7">
        <f t="shared" si="0"/>
        <v>72.1</v>
      </c>
      <c r="P16" s="7">
        <f t="shared" si="1"/>
        <v>36.05</v>
      </c>
      <c r="Q16" s="7">
        <f t="shared" si="2"/>
        <v>79.83</v>
      </c>
      <c r="R16" s="6"/>
    </row>
    <row r="17" ht="20" customHeight="1" spans="1:18">
      <c r="A17" s="6">
        <v>14</v>
      </c>
      <c r="B17" s="6">
        <v>19010101212</v>
      </c>
      <c r="C17" s="6" t="s">
        <v>58</v>
      </c>
      <c r="D17" s="6" t="s">
        <v>45</v>
      </c>
      <c r="E17" s="6" t="s">
        <v>23</v>
      </c>
      <c r="F17" s="6">
        <v>85.61</v>
      </c>
      <c r="G17" s="7">
        <v>42.81</v>
      </c>
      <c r="H17" s="6">
        <v>0</v>
      </c>
      <c r="I17" s="6">
        <v>2.5</v>
      </c>
      <c r="J17" s="7">
        <v>45.31</v>
      </c>
      <c r="K17" s="11">
        <v>25.6</v>
      </c>
      <c r="L17" s="11">
        <v>17.3</v>
      </c>
      <c r="M17" s="12">
        <v>12.56</v>
      </c>
      <c r="N17" s="15">
        <v>13.32</v>
      </c>
      <c r="O17" s="7">
        <f t="shared" si="0"/>
        <v>68.78</v>
      </c>
      <c r="P17" s="7">
        <f t="shared" si="1"/>
        <v>34.39</v>
      </c>
      <c r="Q17" s="7">
        <f t="shared" si="2"/>
        <v>79.7</v>
      </c>
      <c r="R17" s="6"/>
    </row>
    <row r="18" ht="20" customHeight="1" spans="1:18">
      <c r="A18" s="6">
        <v>15</v>
      </c>
      <c r="B18" s="6">
        <v>19010101402</v>
      </c>
      <c r="C18" s="6" t="s">
        <v>59</v>
      </c>
      <c r="D18" s="6" t="s">
        <v>45</v>
      </c>
      <c r="E18" s="6" t="s">
        <v>23</v>
      </c>
      <c r="F18" s="6">
        <v>80.22</v>
      </c>
      <c r="G18" s="7">
        <v>40.11</v>
      </c>
      <c r="H18" s="6">
        <v>0</v>
      </c>
      <c r="I18" s="6">
        <v>2.5</v>
      </c>
      <c r="J18" s="7">
        <v>42.61</v>
      </c>
      <c r="K18" s="11">
        <v>29.54</v>
      </c>
      <c r="L18" s="11">
        <v>17</v>
      </c>
      <c r="M18" s="12">
        <v>13.1</v>
      </c>
      <c r="N18" s="15">
        <v>13.8</v>
      </c>
      <c r="O18" s="7">
        <f t="shared" si="0"/>
        <v>73.44</v>
      </c>
      <c r="P18" s="7">
        <f t="shared" si="1"/>
        <v>36.72</v>
      </c>
      <c r="Q18" s="7">
        <f t="shared" si="2"/>
        <v>79.33</v>
      </c>
      <c r="R18" s="6"/>
    </row>
    <row r="19" ht="20" customHeight="1" spans="1:18">
      <c r="A19" s="6">
        <v>16</v>
      </c>
      <c r="B19" s="6">
        <v>19010103513</v>
      </c>
      <c r="C19" s="6" t="s">
        <v>60</v>
      </c>
      <c r="D19" s="6" t="s">
        <v>45</v>
      </c>
      <c r="E19" s="6" t="s">
        <v>23</v>
      </c>
      <c r="F19" s="6">
        <v>83.17</v>
      </c>
      <c r="G19" s="7">
        <v>41.59</v>
      </c>
      <c r="H19" s="6">
        <v>0</v>
      </c>
      <c r="I19" s="6">
        <v>2.5</v>
      </c>
      <c r="J19" s="7">
        <v>44.09</v>
      </c>
      <c r="K19" s="11">
        <v>27.32</v>
      </c>
      <c r="L19" s="11">
        <v>14</v>
      </c>
      <c r="M19" s="12">
        <v>15.7</v>
      </c>
      <c r="N19" s="15">
        <v>12.94</v>
      </c>
      <c r="O19" s="7">
        <f t="shared" si="0"/>
        <v>69.96</v>
      </c>
      <c r="P19" s="7">
        <f t="shared" si="1"/>
        <v>34.98</v>
      </c>
      <c r="Q19" s="7">
        <f t="shared" si="2"/>
        <v>79.07</v>
      </c>
      <c r="R19" s="6"/>
    </row>
    <row r="20" ht="20" customHeight="1" spans="1:18">
      <c r="A20" s="6">
        <v>17</v>
      </c>
      <c r="B20" s="6">
        <v>19010104214</v>
      </c>
      <c r="C20" s="6" t="s">
        <v>61</v>
      </c>
      <c r="D20" s="6" t="s">
        <v>45</v>
      </c>
      <c r="E20" s="6" t="s">
        <v>23</v>
      </c>
      <c r="F20" s="6">
        <v>79.07</v>
      </c>
      <c r="G20" s="7">
        <v>39.54</v>
      </c>
      <c r="H20" s="6">
        <v>0</v>
      </c>
      <c r="I20" s="6">
        <v>2.5</v>
      </c>
      <c r="J20" s="7">
        <v>42.04</v>
      </c>
      <c r="K20" s="11">
        <v>31.42</v>
      </c>
      <c r="L20" s="11">
        <v>15</v>
      </c>
      <c r="M20" s="12">
        <v>13.6</v>
      </c>
      <c r="N20" s="15">
        <v>13.94</v>
      </c>
      <c r="O20" s="7">
        <f t="shared" si="0"/>
        <v>73.96</v>
      </c>
      <c r="P20" s="7">
        <f t="shared" si="1"/>
        <v>36.98</v>
      </c>
      <c r="Q20" s="7">
        <f t="shared" si="2"/>
        <v>79.02</v>
      </c>
      <c r="R20" s="6"/>
    </row>
    <row r="21" ht="20" customHeight="1" spans="1:18">
      <c r="A21" s="6">
        <v>18</v>
      </c>
      <c r="B21" s="6">
        <v>19010104013</v>
      </c>
      <c r="C21" s="6" t="s">
        <v>62</v>
      </c>
      <c r="D21" s="6" t="s">
        <v>45</v>
      </c>
      <c r="E21" s="6" t="s">
        <v>23</v>
      </c>
      <c r="F21" s="6">
        <v>77.22</v>
      </c>
      <c r="G21" s="7">
        <v>38.61</v>
      </c>
      <c r="H21" s="6">
        <v>2.5</v>
      </c>
      <c r="I21" s="6">
        <v>2.5</v>
      </c>
      <c r="J21" s="7">
        <v>43.61</v>
      </c>
      <c r="K21" s="11">
        <v>27</v>
      </c>
      <c r="L21" s="11">
        <v>12.8</v>
      </c>
      <c r="M21" s="12">
        <v>13.9</v>
      </c>
      <c r="N21" s="15">
        <v>17.1</v>
      </c>
      <c r="O21" s="7">
        <f t="shared" si="0"/>
        <v>70.8</v>
      </c>
      <c r="P21" s="7">
        <f t="shared" si="1"/>
        <v>35.4</v>
      </c>
      <c r="Q21" s="7">
        <f t="shared" si="2"/>
        <v>79.01</v>
      </c>
      <c r="R21" s="6"/>
    </row>
    <row r="22" ht="20" customHeight="1" spans="1:18">
      <c r="A22" s="6">
        <v>19</v>
      </c>
      <c r="B22" s="6">
        <v>19010102412</v>
      </c>
      <c r="C22" s="6" t="s">
        <v>63</v>
      </c>
      <c r="D22" s="6" t="s">
        <v>45</v>
      </c>
      <c r="E22" s="6" t="s">
        <v>23</v>
      </c>
      <c r="F22" s="6">
        <v>79.28</v>
      </c>
      <c r="G22" s="7">
        <v>39.64</v>
      </c>
      <c r="H22" s="6">
        <v>0</v>
      </c>
      <c r="I22" s="6">
        <v>2.5</v>
      </c>
      <c r="J22" s="7">
        <v>42.14</v>
      </c>
      <c r="K22" s="11">
        <v>30.7</v>
      </c>
      <c r="L22" s="11">
        <v>14</v>
      </c>
      <c r="M22" s="12">
        <v>13.7</v>
      </c>
      <c r="N22" s="15">
        <v>15.24</v>
      </c>
      <c r="O22" s="7">
        <f t="shared" si="0"/>
        <v>73.64</v>
      </c>
      <c r="P22" s="7">
        <f t="shared" si="1"/>
        <v>36.82</v>
      </c>
      <c r="Q22" s="7">
        <f t="shared" si="2"/>
        <v>78.96</v>
      </c>
      <c r="R22" s="6"/>
    </row>
    <row r="23" ht="20" customHeight="1" spans="1:18">
      <c r="A23" s="6">
        <v>20</v>
      </c>
      <c r="B23" s="6">
        <v>19010104701</v>
      </c>
      <c r="C23" s="6" t="s">
        <v>64</v>
      </c>
      <c r="D23" s="6" t="s">
        <v>45</v>
      </c>
      <c r="E23" s="6" t="s">
        <v>23</v>
      </c>
      <c r="F23" s="6">
        <v>79.12</v>
      </c>
      <c r="G23" s="7">
        <v>39.56</v>
      </c>
      <c r="H23" s="6">
        <v>0</v>
      </c>
      <c r="I23" s="6">
        <v>2.5</v>
      </c>
      <c r="J23" s="7">
        <v>42.06</v>
      </c>
      <c r="K23" s="11">
        <v>27.4</v>
      </c>
      <c r="L23" s="11">
        <v>17.4</v>
      </c>
      <c r="M23" s="12">
        <v>13.4</v>
      </c>
      <c r="N23" s="15">
        <v>15.24</v>
      </c>
      <c r="O23" s="7">
        <f t="shared" ref="O23:O64" si="3">N23+M23+L23+K23</f>
        <v>73.44</v>
      </c>
      <c r="P23" s="7">
        <f t="shared" ref="P23:P64" si="4">ROUND(O23*0.5,2)</f>
        <v>36.72</v>
      </c>
      <c r="Q23" s="7">
        <f t="shared" ref="Q23:Q64" si="5">P23+J23</f>
        <v>78.78</v>
      </c>
      <c r="R23" s="6"/>
    </row>
    <row r="24" ht="20" customHeight="1" spans="1:18">
      <c r="A24" s="6">
        <v>21</v>
      </c>
      <c r="B24" s="6">
        <v>19010100803</v>
      </c>
      <c r="C24" s="6" t="s">
        <v>65</v>
      </c>
      <c r="D24" s="6" t="s">
        <v>45</v>
      </c>
      <c r="E24" s="6" t="s">
        <v>23</v>
      </c>
      <c r="F24" s="6">
        <v>78.63</v>
      </c>
      <c r="G24" s="7">
        <v>39.32</v>
      </c>
      <c r="H24" s="6">
        <v>0</v>
      </c>
      <c r="I24" s="6">
        <v>2.5</v>
      </c>
      <c r="J24" s="7">
        <v>41.82</v>
      </c>
      <c r="K24" s="11">
        <v>30.7</v>
      </c>
      <c r="L24" s="11">
        <v>16</v>
      </c>
      <c r="M24" s="12">
        <v>13.3</v>
      </c>
      <c r="N24" s="15">
        <v>13.76</v>
      </c>
      <c r="O24" s="7">
        <f t="shared" si="3"/>
        <v>73.76</v>
      </c>
      <c r="P24" s="7">
        <f t="shared" si="4"/>
        <v>36.88</v>
      </c>
      <c r="Q24" s="7">
        <f t="shared" si="5"/>
        <v>78.7</v>
      </c>
      <c r="R24" s="6"/>
    </row>
    <row r="25" ht="20" customHeight="1" spans="1:18">
      <c r="A25" s="6">
        <v>22</v>
      </c>
      <c r="B25" s="6">
        <v>19010100617</v>
      </c>
      <c r="C25" s="6" t="s">
        <v>66</v>
      </c>
      <c r="D25" s="6" t="s">
        <v>45</v>
      </c>
      <c r="E25" s="6" t="s">
        <v>23</v>
      </c>
      <c r="F25" s="6">
        <v>83.84</v>
      </c>
      <c r="G25" s="7">
        <v>41.92</v>
      </c>
      <c r="H25" s="6">
        <v>0</v>
      </c>
      <c r="I25" s="6">
        <v>2.5</v>
      </c>
      <c r="J25" s="7">
        <v>44.42</v>
      </c>
      <c r="K25" s="11">
        <v>30.9</v>
      </c>
      <c r="L25" s="11">
        <v>7.4</v>
      </c>
      <c r="M25" s="12">
        <v>12.5</v>
      </c>
      <c r="N25" s="15">
        <v>17.24</v>
      </c>
      <c r="O25" s="7">
        <f t="shared" si="3"/>
        <v>68.04</v>
      </c>
      <c r="P25" s="7">
        <f t="shared" si="4"/>
        <v>34.02</v>
      </c>
      <c r="Q25" s="7">
        <f t="shared" si="5"/>
        <v>78.44</v>
      </c>
      <c r="R25" s="6"/>
    </row>
    <row r="26" ht="20" customHeight="1" spans="1:18">
      <c r="A26" s="6">
        <v>23</v>
      </c>
      <c r="B26" s="6">
        <v>19010104725</v>
      </c>
      <c r="C26" s="6" t="s">
        <v>67</v>
      </c>
      <c r="D26" s="6" t="s">
        <v>45</v>
      </c>
      <c r="E26" s="6" t="s">
        <v>23</v>
      </c>
      <c r="F26" s="6">
        <v>82.27</v>
      </c>
      <c r="G26" s="7">
        <v>41.14</v>
      </c>
      <c r="H26" s="6">
        <v>0</v>
      </c>
      <c r="I26" s="6">
        <v>2.5</v>
      </c>
      <c r="J26" s="7">
        <v>43.64</v>
      </c>
      <c r="K26" s="11">
        <v>31.4</v>
      </c>
      <c r="L26" s="11">
        <v>10</v>
      </c>
      <c r="M26" s="12">
        <v>12.7</v>
      </c>
      <c r="N26" s="15">
        <v>15.34</v>
      </c>
      <c r="O26" s="7">
        <f t="shared" si="3"/>
        <v>69.44</v>
      </c>
      <c r="P26" s="7">
        <f t="shared" si="4"/>
        <v>34.72</v>
      </c>
      <c r="Q26" s="7">
        <f t="shared" si="5"/>
        <v>78.36</v>
      </c>
      <c r="R26" s="6"/>
    </row>
    <row r="27" ht="20" customHeight="1" spans="1:18">
      <c r="A27" s="6">
        <v>24</v>
      </c>
      <c r="B27" s="6">
        <v>19010100711</v>
      </c>
      <c r="C27" s="6" t="s">
        <v>68</v>
      </c>
      <c r="D27" s="6" t="s">
        <v>45</v>
      </c>
      <c r="E27" s="6" t="s">
        <v>23</v>
      </c>
      <c r="F27" s="6">
        <v>81.45</v>
      </c>
      <c r="G27" s="7">
        <v>40.73</v>
      </c>
      <c r="H27" s="6">
        <v>0</v>
      </c>
      <c r="I27" s="6">
        <v>2.5</v>
      </c>
      <c r="J27" s="7">
        <v>43.23</v>
      </c>
      <c r="K27" s="11">
        <v>28.2</v>
      </c>
      <c r="L27" s="11">
        <v>11.8</v>
      </c>
      <c r="M27" s="12">
        <v>14.2</v>
      </c>
      <c r="N27" s="15">
        <v>15.7</v>
      </c>
      <c r="O27" s="7">
        <f t="shared" si="3"/>
        <v>69.9</v>
      </c>
      <c r="P27" s="7">
        <f t="shared" si="4"/>
        <v>34.95</v>
      </c>
      <c r="Q27" s="7">
        <f t="shared" si="5"/>
        <v>78.18</v>
      </c>
      <c r="R27" s="6"/>
    </row>
    <row r="28" ht="20" customHeight="1" spans="1:18">
      <c r="A28" s="6">
        <v>25</v>
      </c>
      <c r="B28" s="6">
        <v>19010100627</v>
      </c>
      <c r="C28" s="6" t="s">
        <v>69</v>
      </c>
      <c r="D28" s="6" t="s">
        <v>45</v>
      </c>
      <c r="E28" s="6" t="s">
        <v>23</v>
      </c>
      <c r="F28" s="6">
        <v>78.22</v>
      </c>
      <c r="G28" s="7">
        <v>39.11</v>
      </c>
      <c r="H28" s="6">
        <v>0</v>
      </c>
      <c r="I28" s="6">
        <v>2.5</v>
      </c>
      <c r="J28" s="7">
        <v>41.61</v>
      </c>
      <c r="K28" s="11">
        <v>30.2</v>
      </c>
      <c r="L28" s="11">
        <v>11.2</v>
      </c>
      <c r="M28" s="12">
        <v>14.1</v>
      </c>
      <c r="N28" s="15">
        <v>17.18</v>
      </c>
      <c r="O28" s="7">
        <f t="shared" si="3"/>
        <v>72.68</v>
      </c>
      <c r="P28" s="7">
        <f t="shared" si="4"/>
        <v>36.34</v>
      </c>
      <c r="Q28" s="7">
        <f t="shared" si="5"/>
        <v>77.95</v>
      </c>
      <c r="R28" s="6"/>
    </row>
    <row r="29" ht="20" customHeight="1" spans="1:18">
      <c r="A29" s="6">
        <v>26</v>
      </c>
      <c r="B29" s="6">
        <v>19010100412</v>
      </c>
      <c r="C29" s="6" t="s">
        <v>70</v>
      </c>
      <c r="D29" s="6" t="s">
        <v>45</v>
      </c>
      <c r="E29" s="6" t="s">
        <v>23</v>
      </c>
      <c r="F29" s="6">
        <v>81.45</v>
      </c>
      <c r="G29" s="7">
        <v>40.73</v>
      </c>
      <c r="H29" s="6">
        <v>2.5</v>
      </c>
      <c r="I29" s="6">
        <v>2.5</v>
      </c>
      <c r="J29" s="7">
        <v>45.73</v>
      </c>
      <c r="K29" s="11">
        <v>26.8</v>
      </c>
      <c r="L29" s="11">
        <v>8.8</v>
      </c>
      <c r="M29" s="12">
        <v>13.16</v>
      </c>
      <c r="N29" s="15">
        <v>15.54</v>
      </c>
      <c r="O29" s="7">
        <f t="shared" si="3"/>
        <v>64.3</v>
      </c>
      <c r="P29" s="7">
        <f t="shared" si="4"/>
        <v>32.15</v>
      </c>
      <c r="Q29" s="7">
        <f t="shared" si="5"/>
        <v>77.88</v>
      </c>
      <c r="R29" s="6"/>
    </row>
    <row r="30" ht="20" customHeight="1" spans="1:18">
      <c r="A30" s="6">
        <v>27</v>
      </c>
      <c r="B30" s="6">
        <v>19010101202</v>
      </c>
      <c r="C30" s="6" t="s">
        <v>71</v>
      </c>
      <c r="D30" s="6" t="s">
        <v>45</v>
      </c>
      <c r="E30" s="6" t="s">
        <v>23</v>
      </c>
      <c r="F30" s="6">
        <v>79.95</v>
      </c>
      <c r="G30" s="7">
        <v>39.98</v>
      </c>
      <c r="H30" s="6">
        <v>0</v>
      </c>
      <c r="I30" s="6">
        <v>2.5</v>
      </c>
      <c r="J30" s="7">
        <v>42.48</v>
      </c>
      <c r="K30" s="11">
        <v>25.6</v>
      </c>
      <c r="L30" s="11">
        <v>15</v>
      </c>
      <c r="M30" s="12">
        <v>14.1</v>
      </c>
      <c r="N30" s="15">
        <v>15.88</v>
      </c>
      <c r="O30" s="7">
        <f t="shared" si="3"/>
        <v>70.58</v>
      </c>
      <c r="P30" s="7">
        <f t="shared" si="4"/>
        <v>35.29</v>
      </c>
      <c r="Q30" s="7">
        <f t="shared" si="5"/>
        <v>77.77</v>
      </c>
      <c r="R30" s="6"/>
    </row>
    <row r="31" ht="20" customHeight="1" spans="1:18">
      <c r="A31" s="6">
        <v>28</v>
      </c>
      <c r="B31" s="6">
        <v>19010100322</v>
      </c>
      <c r="C31" s="6" t="s">
        <v>72</v>
      </c>
      <c r="D31" s="6" t="s">
        <v>45</v>
      </c>
      <c r="E31" s="6" t="s">
        <v>23</v>
      </c>
      <c r="F31" s="6">
        <v>78.39</v>
      </c>
      <c r="G31" s="7">
        <v>39.2</v>
      </c>
      <c r="H31" s="6">
        <v>2.5</v>
      </c>
      <c r="I31" s="6">
        <v>0</v>
      </c>
      <c r="J31" s="7">
        <v>41.7</v>
      </c>
      <c r="K31" s="11">
        <v>31.3</v>
      </c>
      <c r="L31" s="11">
        <v>13.2</v>
      </c>
      <c r="M31" s="12">
        <v>13.8</v>
      </c>
      <c r="N31" s="15">
        <v>13.54</v>
      </c>
      <c r="O31" s="7">
        <f t="shared" si="3"/>
        <v>71.84</v>
      </c>
      <c r="P31" s="7">
        <f t="shared" si="4"/>
        <v>35.92</v>
      </c>
      <c r="Q31" s="7">
        <f t="shared" si="5"/>
        <v>77.62</v>
      </c>
      <c r="R31" s="6"/>
    </row>
    <row r="32" ht="20" customHeight="1" spans="1:18">
      <c r="A32" s="6">
        <v>29</v>
      </c>
      <c r="B32" s="6">
        <v>19010101304</v>
      </c>
      <c r="C32" s="6" t="s">
        <v>73</v>
      </c>
      <c r="D32" s="6" t="s">
        <v>45</v>
      </c>
      <c r="E32" s="6" t="s">
        <v>23</v>
      </c>
      <c r="F32" s="6">
        <v>81.23</v>
      </c>
      <c r="G32" s="7">
        <v>40.62</v>
      </c>
      <c r="H32" s="6">
        <v>0</v>
      </c>
      <c r="I32" s="6">
        <v>2.5</v>
      </c>
      <c r="J32" s="7">
        <v>43.12</v>
      </c>
      <c r="K32" s="11">
        <v>25.5</v>
      </c>
      <c r="L32" s="11">
        <v>16.4</v>
      </c>
      <c r="M32" s="12">
        <v>13.5</v>
      </c>
      <c r="N32" s="15">
        <v>13.54</v>
      </c>
      <c r="O32" s="7">
        <f t="shared" si="3"/>
        <v>68.94</v>
      </c>
      <c r="P32" s="7">
        <f t="shared" si="4"/>
        <v>34.47</v>
      </c>
      <c r="Q32" s="7">
        <f t="shared" si="5"/>
        <v>77.59</v>
      </c>
      <c r="R32" s="6"/>
    </row>
    <row r="33" ht="20" customHeight="1" spans="1:18">
      <c r="A33" s="6">
        <v>30</v>
      </c>
      <c r="B33" s="6">
        <v>19010103019</v>
      </c>
      <c r="C33" s="6" t="s">
        <v>74</v>
      </c>
      <c r="D33" s="6" t="s">
        <v>45</v>
      </c>
      <c r="E33" s="6" t="s">
        <v>23</v>
      </c>
      <c r="F33" s="6">
        <v>86.72</v>
      </c>
      <c r="G33" s="7">
        <v>43.36</v>
      </c>
      <c r="H33" s="6">
        <v>0</v>
      </c>
      <c r="I33" s="6">
        <v>2.5</v>
      </c>
      <c r="J33" s="7">
        <v>45.86</v>
      </c>
      <c r="K33" s="11">
        <v>27.14</v>
      </c>
      <c r="L33" s="11">
        <v>8</v>
      </c>
      <c r="M33" s="12">
        <v>12.5</v>
      </c>
      <c r="N33" s="15">
        <v>15.76</v>
      </c>
      <c r="O33" s="7">
        <f t="shared" si="3"/>
        <v>63.4</v>
      </c>
      <c r="P33" s="7">
        <f t="shared" si="4"/>
        <v>31.7</v>
      </c>
      <c r="Q33" s="7">
        <f t="shared" si="5"/>
        <v>77.56</v>
      </c>
      <c r="R33" s="6"/>
    </row>
    <row r="34" ht="20" customHeight="1" spans="1:18">
      <c r="A34" s="6">
        <v>31</v>
      </c>
      <c r="B34" s="6">
        <v>19010104327</v>
      </c>
      <c r="C34" s="6" t="s">
        <v>75</v>
      </c>
      <c r="D34" s="6" t="s">
        <v>45</v>
      </c>
      <c r="E34" s="6" t="s">
        <v>23</v>
      </c>
      <c r="F34" s="6">
        <v>75.45</v>
      </c>
      <c r="G34" s="7">
        <v>37.73</v>
      </c>
      <c r="H34" s="6">
        <v>2.5</v>
      </c>
      <c r="I34" s="6">
        <v>2.5</v>
      </c>
      <c r="J34" s="7">
        <v>42.73</v>
      </c>
      <c r="K34" s="11">
        <v>29.6</v>
      </c>
      <c r="L34" s="11">
        <v>10.4</v>
      </c>
      <c r="M34" s="12">
        <v>12.16</v>
      </c>
      <c r="N34" s="15">
        <v>17.22</v>
      </c>
      <c r="O34" s="7">
        <f t="shared" si="3"/>
        <v>69.38</v>
      </c>
      <c r="P34" s="7">
        <f t="shared" si="4"/>
        <v>34.69</v>
      </c>
      <c r="Q34" s="7">
        <f t="shared" si="5"/>
        <v>77.42</v>
      </c>
      <c r="R34" s="6"/>
    </row>
    <row r="35" ht="20" customHeight="1" spans="1:18">
      <c r="A35" s="6">
        <v>32</v>
      </c>
      <c r="B35" s="6">
        <v>19010102705</v>
      </c>
      <c r="C35" s="6" t="s">
        <v>76</v>
      </c>
      <c r="D35" s="6" t="s">
        <v>45</v>
      </c>
      <c r="E35" s="6" t="s">
        <v>23</v>
      </c>
      <c r="F35" s="6">
        <v>85.88</v>
      </c>
      <c r="G35" s="7">
        <v>42.94</v>
      </c>
      <c r="H35" s="6">
        <v>0</v>
      </c>
      <c r="I35" s="6">
        <v>2.5</v>
      </c>
      <c r="J35" s="7">
        <v>45.44</v>
      </c>
      <c r="K35" s="11">
        <v>28.6</v>
      </c>
      <c r="L35" s="11">
        <v>8.2</v>
      </c>
      <c r="M35" s="12">
        <v>11.3</v>
      </c>
      <c r="N35" s="15">
        <v>15.54</v>
      </c>
      <c r="O35" s="7">
        <f t="shared" si="3"/>
        <v>63.64</v>
      </c>
      <c r="P35" s="7">
        <f t="shared" si="4"/>
        <v>31.82</v>
      </c>
      <c r="Q35" s="7">
        <f t="shared" si="5"/>
        <v>77.26</v>
      </c>
      <c r="R35" s="6"/>
    </row>
    <row r="36" ht="20" customHeight="1" spans="1:18">
      <c r="A36" s="6">
        <v>33</v>
      </c>
      <c r="B36" s="6">
        <v>19010101807</v>
      </c>
      <c r="C36" s="6" t="s">
        <v>77</v>
      </c>
      <c r="D36" s="6" t="s">
        <v>45</v>
      </c>
      <c r="E36" s="6" t="s">
        <v>23</v>
      </c>
      <c r="F36" s="6">
        <v>79.34</v>
      </c>
      <c r="G36" s="7">
        <v>39.67</v>
      </c>
      <c r="H36" s="6">
        <v>0</v>
      </c>
      <c r="I36" s="6">
        <v>2.5</v>
      </c>
      <c r="J36" s="7">
        <v>42.17</v>
      </c>
      <c r="K36" s="11">
        <v>29.3</v>
      </c>
      <c r="L36" s="11">
        <v>10.4</v>
      </c>
      <c r="M36" s="12">
        <v>13.1</v>
      </c>
      <c r="N36" s="15">
        <v>17.2</v>
      </c>
      <c r="O36" s="7">
        <f t="shared" si="3"/>
        <v>70</v>
      </c>
      <c r="P36" s="7">
        <f t="shared" si="4"/>
        <v>35</v>
      </c>
      <c r="Q36" s="7">
        <f t="shared" si="5"/>
        <v>77.17</v>
      </c>
      <c r="R36" s="6"/>
    </row>
    <row r="37" ht="20" customHeight="1" spans="1:18">
      <c r="A37" s="6">
        <v>34</v>
      </c>
      <c r="B37" s="6">
        <v>19010103311</v>
      </c>
      <c r="C37" s="6" t="s">
        <v>78</v>
      </c>
      <c r="D37" s="6" t="s">
        <v>45</v>
      </c>
      <c r="E37" s="6" t="s">
        <v>23</v>
      </c>
      <c r="F37" s="6">
        <v>80.67</v>
      </c>
      <c r="G37" s="7">
        <v>40.34</v>
      </c>
      <c r="H37" s="6">
        <v>0</v>
      </c>
      <c r="I37" s="6">
        <v>2.5</v>
      </c>
      <c r="J37" s="7">
        <v>42.84</v>
      </c>
      <c r="K37" s="11">
        <v>24.54</v>
      </c>
      <c r="L37" s="11">
        <v>13.2</v>
      </c>
      <c r="M37" s="12">
        <v>17.8</v>
      </c>
      <c r="N37" s="15">
        <v>13.1</v>
      </c>
      <c r="O37" s="7">
        <f t="shared" si="3"/>
        <v>68.64</v>
      </c>
      <c r="P37" s="7">
        <f t="shared" si="4"/>
        <v>34.32</v>
      </c>
      <c r="Q37" s="7">
        <f t="shared" si="5"/>
        <v>77.16</v>
      </c>
      <c r="R37" s="6"/>
    </row>
    <row r="38" ht="20" customHeight="1" spans="1:18">
      <c r="A38" s="6">
        <v>35</v>
      </c>
      <c r="B38" s="6">
        <v>19010101613</v>
      </c>
      <c r="C38" s="6" t="s">
        <v>79</v>
      </c>
      <c r="D38" s="6" t="s">
        <v>45</v>
      </c>
      <c r="E38" s="6" t="s">
        <v>23</v>
      </c>
      <c r="F38" s="6">
        <v>75.84</v>
      </c>
      <c r="G38" s="7">
        <v>37.92</v>
      </c>
      <c r="H38" s="6">
        <v>2.5</v>
      </c>
      <c r="I38" s="6">
        <v>2.5</v>
      </c>
      <c r="J38" s="7">
        <v>42.92</v>
      </c>
      <c r="K38" s="11">
        <v>26.52</v>
      </c>
      <c r="L38" s="11">
        <v>14</v>
      </c>
      <c r="M38" s="12">
        <v>13.8</v>
      </c>
      <c r="N38" s="15">
        <v>14.04</v>
      </c>
      <c r="O38" s="7">
        <f t="shared" si="3"/>
        <v>68.36</v>
      </c>
      <c r="P38" s="7">
        <f t="shared" si="4"/>
        <v>34.18</v>
      </c>
      <c r="Q38" s="7">
        <f t="shared" si="5"/>
        <v>77.1</v>
      </c>
      <c r="R38" s="6"/>
    </row>
    <row r="39" ht="20" customHeight="1" spans="1:18">
      <c r="A39" s="6">
        <v>36</v>
      </c>
      <c r="B39" s="6">
        <v>19010102316</v>
      </c>
      <c r="C39" s="6" t="s">
        <v>80</v>
      </c>
      <c r="D39" s="6" t="s">
        <v>45</v>
      </c>
      <c r="E39" s="6" t="s">
        <v>23</v>
      </c>
      <c r="F39" s="6">
        <v>79.94</v>
      </c>
      <c r="G39" s="7">
        <v>39.97</v>
      </c>
      <c r="H39" s="6">
        <v>0</v>
      </c>
      <c r="I39" s="6">
        <v>2.5</v>
      </c>
      <c r="J39" s="7">
        <v>42.47</v>
      </c>
      <c r="K39" s="11">
        <v>24.8</v>
      </c>
      <c r="L39" s="11">
        <v>15.2</v>
      </c>
      <c r="M39" s="12">
        <v>15.4</v>
      </c>
      <c r="N39" s="15">
        <v>13.54</v>
      </c>
      <c r="O39" s="7">
        <f t="shared" si="3"/>
        <v>68.94</v>
      </c>
      <c r="P39" s="7">
        <f t="shared" si="4"/>
        <v>34.47</v>
      </c>
      <c r="Q39" s="7">
        <f t="shared" si="5"/>
        <v>76.94</v>
      </c>
      <c r="R39" s="6"/>
    </row>
    <row r="40" ht="20" customHeight="1" spans="1:18">
      <c r="A40" s="6">
        <v>37</v>
      </c>
      <c r="B40" s="6">
        <v>19010103106</v>
      </c>
      <c r="C40" s="6" t="s">
        <v>81</v>
      </c>
      <c r="D40" s="6" t="s">
        <v>45</v>
      </c>
      <c r="E40" s="6" t="s">
        <v>23</v>
      </c>
      <c r="F40" s="6">
        <v>79.06</v>
      </c>
      <c r="G40" s="7">
        <v>39.53</v>
      </c>
      <c r="H40" s="6">
        <v>0</v>
      </c>
      <c r="I40" s="6">
        <v>2.5</v>
      </c>
      <c r="J40" s="7">
        <v>42.03</v>
      </c>
      <c r="K40" s="11">
        <v>30</v>
      </c>
      <c r="L40" s="11">
        <v>11.2</v>
      </c>
      <c r="M40" s="12">
        <v>13.4</v>
      </c>
      <c r="N40" s="15">
        <v>15.06</v>
      </c>
      <c r="O40" s="7">
        <f t="shared" si="3"/>
        <v>69.66</v>
      </c>
      <c r="P40" s="7">
        <f t="shared" si="4"/>
        <v>34.83</v>
      </c>
      <c r="Q40" s="7">
        <f t="shared" si="5"/>
        <v>76.86</v>
      </c>
      <c r="R40" s="6"/>
    </row>
    <row r="41" ht="20" customHeight="1" spans="1:18">
      <c r="A41" s="6">
        <v>38</v>
      </c>
      <c r="B41" s="6">
        <v>19010103404</v>
      </c>
      <c r="C41" s="6" t="s">
        <v>82</v>
      </c>
      <c r="D41" s="6" t="s">
        <v>45</v>
      </c>
      <c r="E41" s="6" t="s">
        <v>23</v>
      </c>
      <c r="F41" s="6">
        <v>79.17</v>
      </c>
      <c r="G41" s="7">
        <v>39.59</v>
      </c>
      <c r="H41" s="6">
        <v>0</v>
      </c>
      <c r="I41" s="6">
        <v>2.5</v>
      </c>
      <c r="J41" s="7">
        <v>42.09</v>
      </c>
      <c r="K41" s="11">
        <v>27.4</v>
      </c>
      <c r="L41" s="11">
        <v>12.8</v>
      </c>
      <c r="M41" s="12">
        <v>13.3</v>
      </c>
      <c r="N41" s="15">
        <v>15.86</v>
      </c>
      <c r="O41" s="7">
        <f t="shared" si="3"/>
        <v>69.36</v>
      </c>
      <c r="P41" s="7">
        <f t="shared" si="4"/>
        <v>34.68</v>
      </c>
      <c r="Q41" s="7">
        <f t="shared" si="5"/>
        <v>76.77</v>
      </c>
      <c r="R41" s="6"/>
    </row>
    <row r="42" ht="20" customHeight="1" spans="1:18">
      <c r="A42" s="6">
        <v>39</v>
      </c>
      <c r="B42" s="6">
        <v>19010100208</v>
      </c>
      <c r="C42" s="6" t="s">
        <v>83</v>
      </c>
      <c r="D42" s="6" t="s">
        <v>45</v>
      </c>
      <c r="E42" s="6" t="s">
        <v>23</v>
      </c>
      <c r="F42" s="6">
        <v>81.94</v>
      </c>
      <c r="G42" s="7">
        <v>40.97</v>
      </c>
      <c r="H42" s="6">
        <v>0</v>
      </c>
      <c r="I42" s="6">
        <v>2.5</v>
      </c>
      <c r="J42" s="7">
        <v>43.47</v>
      </c>
      <c r="K42" s="11">
        <v>29.2</v>
      </c>
      <c r="L42" s="11">
        <v>10.2</v>
      </c>
      <c r="M42" s="12">
        <v>13.56</v>
      </c>
      <c r="N42" s="15">
        <v>13.54</v>
      </c>
      <c r="O42" s="7">
        <f t="shared" si="3"/>
        <v>66.5</v>
      </c>
      <c r="P42" s="7">
        <f t="shared" si="4"/>
        <v>33.25</v>
      </c>
      <c r="Q42" s="7">
        <f t="shared" si="5"/>
        <v>76.72</v>
      </c>
      <c r="R42" s="6"/>
    </row>
    <row r="43" ht="20" customHeight="1" spans="1:18">
      <c r="A43" s="6">
        <v>40</v>
      </c>
      <c r="B43" s="6">
        <v>19010104223</v>
      </c>
      <c r="C43" s="6" t="s">
        <v>84</v>
      </c>
      <c r="D43" s="6" t="s">
        <v>45</v>
      </c>
      <c r="E43" s="6" t="s">
        <v>23</v>
      </c>
      <c r="F43" s="6">
        <v>81.28</v>
      </c>
      <c r="G43" s="7">
        <v>40.64</v>
      </c>
      <c r="H43" s="6">
        <v>0</v>
      </c>
      <c r="I43" s="6">
        <v>2.5</v>
      </c>
      <c r="J43" s="7">
        <v>43.14</v>
      </c>
      <c r="K43" s="11">
        <v>28.14</v>
      </c>
      <c r="L43" s="11">
        <v>9.2</v>
      </c>
      <c r="M43" s="12">
        <v>13.1</v>
      </c>
      <c r="N43" s="15">
        <v>16.62</v>
      </c>
      <c r="O43" s="7">
        <f t="shared" si="3"/>
        <v>67.06</v>
      </c>
      <c r="P43" s="7">
        <f t="shared" si="4"/>
        <v>33.53</v>
      </c>
      <c r="Q43" s="7">
        <f t="shared" si="5"/>
        <v>76.67</v>
      </c>
      <c r="R43" s="6"/>
    </row>
    <row r="44" ht="20" customHeight="1" spans="1:18">
      <c r="A44" s="6">
        <v>41</v>
      </c>
      <c r="B44" s="6">
        <v>19010101906</v>
      </c>
      <c r="C44" s="6" t="s">
        <v>85</v>
      </c>
      <c r="D44" s="6" t="s">
        <v>45</v>
      </c>
      <c r="E44" s="6" t="s">
        <v>23</v>
      </c>
      <c r="F44" s="6">
        <v>76.54</v>
      </c>
      <c r="G44" s="7">
        <v>38.27</v>
      </c>
      <c r="H44" s="6">
        <v>2.5</v>
      </c>
      <c r="I44" s="6">
        <v>2.5</v>
      </c>
      <c r="J44" s="7">
        <v>43.27</v>
      </c>
      <c r="K44" s="11">
        <v>27.3</v>
      </c>
      <c r="L44" s="11">
        <v>15.3</v>
      </c>
      <c r="M44" s="12">
        <v>10.4</v>
      </c>
      <c r="N44" s="15">
        <v>13.36</v>
      </c>
      <c r="O44" s="7">
        <f t="shared" si="3"/>
        <v>66.36</v>
      </c>
      <c r="P44" s="7">
        <f t="shared" si="4"/>
        <v>33.18</v>
      </c>
      <c r="Q44" s="7">
        <f t="shared" si="5"/>
        <v>76.45</v>
      </c>
      <c r="R44" s="6"/>
    </row>
    <row r="45" ht="20" customHeight="1" spans="1:18">
      <c r="A45" s="6">
        <v>42</v>
      </c>
      <c r="B45" s="6">
        <v>19010101201</v>
      </c>
      <c r="C45" s="6" t="s">
        <v>86</v>
      </c>
      <c r="D45" s="6" t="s">
        <v>45</v>
      </c>
      <c r="E45" s="6" t="s">
        <v>23</v>
      </c>
      <c r="F45" s="6">
        <v>79.73</v>
      </c>
      <c r="G45" s="7">
        <v>39.87</v>
      </c>
      <c r="H45" s="6">
        <v>0</v>
      </c>
      <c r="I45" s="6">
        <v>2.5</v>
      </c>
      <c r="J45" s="7">
        <v>42.37</v>
      </c>
      <c r="K45" s="11">
        <v>28.4</v>
      </c>
      <c r="L45" s="11">
        <v>11.8</v>
      </c>
      <c r="M45" s="12">
        <v>12.4</v>
      </c>
      <c r="N45" s="15">
        <v>15.48</v>
      </c>
      <c r="O45" s="7">
        <f t="shared" si="3"/>
        <v>68.08</v>
      </c>
      <c r="P45" s="7">
        <f t="shared" si="4"/>
        <v>34.04</v>
      </c>
      <c r="Q45" s="7">
        <f t="shared" si="5"/>
        <v>76.41</v>
      </c>
      <c r="R45" s="6"/>
    </row>
    <row r="46" s="14" customFormat="1" ht="20" customHeight="1" spans="1:18">
      <c r="A46" s="6">
        <v>43</v>
      </c>
      <c r="B46" s="6">
        <v>19010101818</v>
      </c>
      <c r="C46" s="6" t="s">
        <v>87</v>
      </c>
      <c r="D46" s="6" t="s">
        <v>45</v>
      </c>
      <c r="E46" s="6" t="s">
        <v>23</v>
      </c>
      <c r="F46" s="6">
        <v>80.33</v>
      </c>
      <c r="G46" s="7">
        <v>40.17</v>
      </c>
      <c r="H46" s="6">
        <v>0</v>
      </c>
      <c r="I46" s="6">
        <v>2.5</v>
      </c>
      <c r="J46" s="7">
        <v>42.67</v>
      </c>
      <c r="K46" s="11">
        <v>28.2</v>
      </c>
      <c r="L46" s="11">
        <v>10.4</v>
      </c>
      <c r="M46" s="12">
        <v>13.4</v>
      </c>
      <c r="N46" s="15">
        <v>15.12</v>
      </c>
      <c r="O46" s="7">
        <f t="shared" si="3"/>
        <v>67.12</v>
      </c>
      <c r="P46" s="7">
        <f t="shared" si="4"/>
        <v>33.56</v>
      </c>
      <c r="Q46" s="7">
        <f t="shared" si="5"/>
        <v>76.23</v>
      </c>
      <c r="R46" s="6"/>
    </row>
    <row r="47" s="14" customFormat="1" ht="20" customHeight="1" spans="1:18">
      <c r="A47" s="6">
        <v>44</v>
      </c>
      <c r="B47" s="6">
        <v>19010101809</v>
      </c>
      <c r="C47" s="6" t="s">
        <v>88</v>
      </c>
      <c r="D47" s="6" t="s">
        <v>45</v>
      </c>
      <c r="E47" s="6" t="s">
        <v>23</v>
      </c>
      <c r="F47" s="6">
        <v>78.43</v>
      </c>
      <c r="G47" s="7">
        <v>39.22</v>
      </c>
      <c r="H47" s="6">
        <v>0</v>
      </c>
      <c r="I47" s="6">
        <v>2.5</v>
      </c>
      <c r="J47" s="7">
        <v>41.72</v>
      </c>
      <c r="K47" s="11">
        <v>28.7</v>
      </c>
      <c r="L47" s="11">
        <v>8.9</v>
      </c>
      <c r="M47" s="12">
        <v>13.8</v>
      </c>
      <c r="N47" s="15">
        <v>17.32</v>
      </c>
      <c r="O47" s="7">
        <f t="shared" si="3"/>
        <v>68.72</v>
      </c>
      <c r="P47" s="7">
        <f t="shared" si="4"/>
        <v>34.36</v>
      </c>
      <c r="Q47" s="7">
        <f t="shared" si="5"/>
        <v>76.08</v>
      </c>
      <c r="R47" s="6"/>
    </row>
    <row r="48" s="14" customFormat="1" ht="20" customHeight="1" spans="1:18">
      <c r="A48" s="6">
        <v>45</v>
      </c>
      <c r="B48" s="6">
        <v>19010100401</v>
      </c>
      <c r="C48" s="6" t="s">
        <v>82</v>
      </c>
      <c r="D48" s="6" t="s">
        <v>45</v>
      </c>
      <c r="E48" s="6" t="s">
        <v>23</v>
      </c>
      <c r="F48" s="6">
        <v>84.17</v>
      </c>
      <c r="G48" s="7">
        <v>42.09</v>
      </c>
      <c r="H48" s="6">
        <v>0</v>
      </c>
      <c r="I48" s="6">
        <v>2.5</v>
      </c>
      <c r="J48" s="7">
        <v>44.59</v>
      </c>
      <c r="K48" s="11">
        <v>26</v>
      </c>
      <c r="L48" s="11">
        <v>6.8</v>
      </c>
      <c r="M48" s="12">
        <v>14.5</v>
      </c>
      <c r="N48" s="15">
        <v>15.6</v>
      </c>
      <c r="O48" s="7">
        <f t="shared" si="3"/>
        <v>62.9</v>
      </c>
      <c r="P48" s="7">
        <f t="shared" si="4"/>
        <v>31.45</v>
      </c>
      <c r="Q48" s="7">
        <f t="shared" si="5"/>
        <v>76.04</v>
      </c>
      <c r="R48" s="6"/>
    </row>
    <row r="49" s="14" customFormat="1" ht="20" customHeight="1" spans="1:18">
      <c r="A49" s="6">
        <v>46</v>
      </c>
      <c r="B49" s="6">
        <v>19010101919</v>
      </c>
      <c r="C49" s="6" t="s">
        <v>89</v>
      </c>
      <c r="D49" s="6" t="s">
        <v>45</v>
      </c>
      <c r="E49" s="6" t="s">
        <v>23</v>
      </c>
      <c r="F49" s="6">
        <v>79.17</v>
      </c>
      <c r="G49" s="7">
        <v>39.59</v>
      </c>
      <c r="H49" s="6">
        <v>0</v>
      </c>
      <c r="I49" s="6">
        <v>2.5</v>
      </c>
      <c r="J49" s="7">
        <v>42.09</v>
      </c>
      <c r="K49" s="11">
        <v>29.1</v>
      </c>
      <c r="L49" s="11">
        <v>10</v>
      </c>
      <c r="M49" s="12">
        <v>11.5</v>
      </c>
      <c r="N49" s="15">
        <v>17.3</v>
      </c>
      <c r="O49" s="7">
        <f t="shared" si="3"/>
        <v>67.9</v>
      </c>
      <c r="P49" s="7">
        <f t="shared" si="4"/>
        <v>33.95</v>
      </c>
      <c r="Q49" s="7">
        <f t="shared" si="5"/>
        <v>76.04</v>
      </c>
      <c r="R49" s="6"/>
    </row>
  </sheetData>
  <autoFilter ref="A3:R49">
    <sortState ref="A3:R49">
      <sortCondition ref="Q3" descending="1"/>
    </sortState>
    <extLst/>
  </autoFilter>
  <mergeCells count="14">
    <mergeCell ref="A1:R1"/>
    <mergeCell ref="H2:I2"/>
    <mergeCell ref="K2:O2"/>
    <mergeCell ref="A2:A3"/>
    <mergeCell ref="B2:B3"/>
    <mergeCell ref="C2:C3"/>
    <mergeCell ref="D2:D3"/>
    <mergeCell ref="E2:E3"/>
    <mergeCell ref="F2:F3"/>
    <mergeCell ref="G2:G3"/>
    <mergeCell ref="J2:J3"/>
    <mergeCell ref="P2:P3"/>
    <mergeCell ref="Q2:Q3"/>
    <mergeCell ref="R2:R3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A1" sqref="A1:R1"/>
    </sheetView>
  </sheetViews>
  <sheetFormatPr defaultColWidth="9" defaultRowHeight="13.5"/>
  <cols>
    <col min="1" max="1" width="5" style="2" customWidth="1"/>
    <col min="2" max="2" width="12.25" style="2" customWidth="1"/>
    <col min="3" max="3" width="10.375" style="2" customWidth="1"/>
    <col min="4" max="4" width="4.625" style="2" customWidth="1"/>
    <col min="5" max="5" width="9.125" style="2" customWidth="1"/>
    <col min="6" max="6" width="7" style="2" customWidth="1"/>
    <col min="7" max="7" width="7.125" style="2" customWidth="1"/>
    <col min="8" max="8" width="5.25" style="2" customWidth="1"/>
    <col min="9" max="9" width="5.5" style="2" customWidth="1"/>
    <col min="10" max="10" width="6.75" style="2" customWidth="1"/>
    <col min="11" max="11" width="6.125" style="2" customWidth="1"/>
    <col min="12" max="12" width="7.5" style="2" customWidth="1"/>
    <col min="13" max="13" width="7.25" style="2" customWidth="1"/>
    <col min="14" max="14" width="7.375" style="2" customWidth="1"/>
    <col min="15" max="15" width="6.875" style="2" customWidth="1"/>
    <col min="16" max="16" width="8.5" style="2" customWidth="1"/>
    <col min="17" max="17" width="7.75" style="2" customWidth="1"/>
    <col min="18" max="18" width="7.5" style="2" customWidth="1"/>
    <col min="19" max="16384" width="9" style="2"/>
  </cols>
  <sheetData>
    <row r="1" ht="48" customHeight="1" spans="1:18">
      <c r="A1" s="3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33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/>
      <c r="J2" s="8" t="s">
        <v>9</v>
      </c>
      <c r="K2" s="9" t="s">
        <v>10</v>
      </c>
      <c r="L2" s="9"/>
      <c r="M2" s="9"/>
      <c r="N2" s="9"/>
      <c r="O2" s="9"/>
      <c r="P2" s="10" t="s">
        <v>11</v>
      </c>
      <c r="Q2" s="10" t="s">
        <v>12</v>
      </c>
      <c r="R2" s="4" t="s">
        <v>13</v>
      </c>
    </row>
    <row r="3" s="1" customFormat="1" ht="42" customHeight="1" spans="1:18">
      <c r="A3" s="4"/>
      <c r="B3" s="4"/>
      <c r="C3" s="4"/>
      <c r="D3" s="4"/>
      <c r="E3" s="4"/>
      <c r="F3" s="4"/>
      <c r="G3" s="5"/>
      <c r="H3" s="4" t="s">
        <v>14</v>
      </c>
      <c r="I3" s="4" t="s">
        <v>15</v>
      </c>
      <c r="J3" s="8"/>
      <c r="K3" s="4" t="s">
        <v>16</v>
      </c>
      <c r="L3" s="4" t="s">
        <v>17</v>
      </c>
      <c r="M3" s="4" t="s">
        <v>18</v>
      </c>
      <c r="N3" s="4" t="s">
        <v>19</v>
      </c>
      <c r="O3" s="9" t="s">
        <v>20</v>
      </c>
      <c r="P3" s="10"/>
      <c r="Q3" s="10"/>
      <c r="R3" s="4"/>
    </row>
    <row r="4" ht="20" customHeight="1" spans="1:18">
      <c r="A4" s="6">
        <v>1</v>
      </c>
      <c r="B4" s="6">
        <v>19020105016</v>
      </c>
      <c r="C4" s="6" t="s">
        <v>91</v>
      </c>
      <c r="D4" s="6" t="s">
        <v>45</v>
      </c>
      <c r="E4" s="6" t="s">
        <v>92</v>
      </c>
      <c r="F4" s="6">
        <v>64.33</v>
      </c>
      <c r="G4" s="7">
        <v>32.17</v>
      </c>
      <c r="H4" s="6">
        <v>2.5</v>
      </c>
      <c r="I4" s="6">
        <v>0</v>
      </c>
      <c r="J4" s="7">
        <v>34.67</v>
      </c>
      <c r="K4" s="11">
        <v>30.5</v>
      </c>
      <c r="L4" s="11">
        <v>16.8</v>
      </c>
      <c r="M4" s="11">
        <v>15.1</v>
      </c>
      <c r="N4" s="12">
        <v>13.8</v>
      </c>
      <c r="O4" s="7">
        <f t="shared" ref="O4:O19" si="0">N4+M4+L4+K4</f>
        <v>76.2</v>
      </c>
      <c r="P4" s="7">
        <f t="shared" ref="P4:P19" si="1">ROUND(O4*0.5,2)</f>
        <v>38.1</v>
      </c>
      <c r="Q4" s="7">
        <f t="shared" ref="Q4:Q19" si="2">P4+J4</f>
        <v>72.77</v>
      </c>
      <c r="R4" s="6"/>
    </row>
    <row r="5" ht="20" customHeight="1" spans="1:18">
      <c r="A5" s="6">
        <v>2</v>
      </c>
      <c r="B5" s="6">
        <v>19020105014</v>
      </c>
      <c r="C5" s="6" t="s">
        <v>93</v>
      </c>
      <c r="D5" s="6" t="s">
        <v>45</v>
      </c>
      <c r="E5" s="6" t="s">
        <v>92</v>
      </c>
      <c r="F5" s="6">
        <v>60.62</v>
      </c>
      <c r="G5" s="7">
        <v>30.31</v>
      </c>
      <c r="H5" s="6">
        <v>2.5</v>
      </c>
      <c r="I5" s="6">
        <v>0</v>
      </c>
      <c r="J5" s="7">
        <v>32.81</v>
      </c>
      <c r="K5" s="11">
        <v>31.22</v>
      </c>
      <c r="L5" s="11">
        <v>13.2</v>
      </c>
      <c r="M5" s="11">
        <v>15.98</v>
      </c>
      <c r="N5" s="12">
        <v>17.66</v>
      </c>
      <c r="O5" s="7">
        <f t="shared" si="0"/>
        <v>78.06</v>
      </c>
      <c r="P5" s="7">
        <f t="shared" si="1"/>
        <v>39.03</v>
      </c>
      <c r="Q5" s="7">
        <f t="shared" si="2"/>
        <v>71.84</v>
      </c>
      <c r="R5" s="6"/>
    </row>
    <row r="6" s="2" customFormat="1" ht="20" customHeight="1" spans="1:18">
      <c r="A6" s="6">
        <v>3</v>
      </c>
      <c r="B6" s="6">
        <v>19020105010</v>
      </c>
      <c r="C6" s="6" t="s">
        <v>94</v>
      </c>
      <c r="D6" s="6" t="s">
        <v>45</v>
      </c>
      <c r="E6" s="6" t="s">
        <v>92</v>
      </c>
      <c r="F6" s="6">
        <v>63.83</v>
      </c>
      <c r="G6" s="7">
        <v>31.92</v>
      </c>
      <c r="H6" s="6">
        <v>2.5</v>
      </c>
      <c r="I6" s="6">
        <v>0</v>
      </c>
      <c r="J6" s="7">
        <v>34.42</v>
      </c>
      <c r="K6" s="11">
        <v>28.76</v>
      </c>
      <c r="L6" s="11">
        <v>13.8</v>
      </c>
      <c r="M6" s="11">
        <v>14.7</v>
      </c>
      <c r="N6" s="12">
        <v>15.84</v>
      </c>
      <c r="O6" s="7">
        <f t="shared" si="0"/>
        <v>73.1</v>
      </c>
      <c r="P6" s="7">
        <f t="shared" si="1"/>
        <v>36.55</v>
      </c>
      <c r="Q6" s="7">
        <f t="shared" si="2"/>
        <v>70.97</v>
      </c>
      <c r="R6" s="6"/>
    </row>
    <row r="7" ht="20" customHeight="1" spans="1:18">
      <c r="A7" s="6">
        <v>4</v>
      </c>
      <c r="B7" s="6">
        <v>19020105104</v>
      </c>
      <c r="C7" s="6" t="s">
        <v>95</v>
      </c>
      <c r="D7" s="6" t="s">
        <v>45</v>
      </c>
      <c r="E7" s="6" t="s">
        <v>92</v>
      </c>
      <c r="F7" s="6">
        <v>61</v>
      </c>
      <c r="G7" s="7">
        <v>30.5</v>
      </c>
      <c r="H7" s="6">
        <v>2.5</v>
      </c>
      <c r="I7" s="6">
        <v>0</v>
      </c>
      <c r="J7" s="7">
        <v>33</v>
      </c>
      <c r="K7" s="11">
        <v>30.58</v>
      </c>
      <c r="L7" s="11">
        <v>10.2</v>
      </c>
      <c r="M7" s="11">
        <v>16.02</v>
      </c>
      <c r="N7" s="12">
        <v>15.76</v>
      </c>
      <c r="O7" s="7">
        <f t="shared" si="0"/>
        <v>72.56</v>
      </c>
      <c r="P7" s="7">
        <f t="shared" si="1"/>
        <v>36.28</v>
      </c>
      <c r="Q7" s="7">
        <f t="shared" si="2"/>
        <v>69.28</v>
      </c>
      <c r="R7" s="6"/>
    </row>
    <row r="8" ht="20" customHeight="1" spans="1:18">
      <c r="A8" s="6">
        <v>5</v>
      </c>
      <c r="B8" s="6">
        <v>19020105102</v>
      </c>
      <c r="C8" s="6" t="s">
        <v>96</v>
      </c>
      <c r="D8" s="6" t="s">
        <v>45</v>
      </c>
      <c r="E8" s="6" t="s">
        <v>92</v>
      </c>
      <c r="F8" s="6">
        <v>56.23</v>
      </c>
      <c r="G8" s="7">
        <v>28.12</v>
      </c>
      <c r="H8" s="6">
        <v>2.5</v>
      </c>
      <c r="I8" s="6">
        <v>0</v>
      </c>
      <c r="J8" s="7">
        <v>30.62</v>
      </c>
      <c r="K8" s="11">
        <v>28</v>
      </c>
      <c r="L8" s="11">
        <v>14.2</v>
      </c>
      <c r="M8" s="11">
        <v>16.3</v>
      </c>
      <c r="N8" s="12">
        <v>16.98</v>
      </c>
      <c r="O8" s="7">
        <f t="shared" si="0"/>
        <v>75.48</v>
      </c>
      <c r="P8" s="7">
        <f t="shared" si="1"/>
        <v>37.74</v>
      </c>
      <c r="Q8" s="7">
        <f t="shared" si="2"/>
        <v>68.36</v>
      </c>
      <c r="R8" s="6"/>
    </row>
    <row r="9" ht="20" customHeight="1" spans="1:18">
      <c r="A9" s="6">
        <v>6</v>
      </c>
      <c r="B9" s="6">
        <v>19020105017</v>
      </c>
      <c r="C9" s="6" t="s">
        <v>97</v>
      </c>
      <c r="D9" s="6" t="s">
        <v>45</v>
      </c>
      <c r="E9" s="6" t="s">
        <v>92</v>
      </c>
      <c r="F9" s="6">
        <v>52.96</v>
      </c>
      <c r="G9" s="7">
        <v>26.48</v>
      </c>
      <c r="H9" s="6">
        <v>2.5</v>
      </c>
      <c r="I9" s="6">
        <v>0</v>
      </c>
      <c r="J9" s="7">
        <v>28.98</v>
      </c>
      <c r="K9" s="11">
        <v>26.7</v>
      </c>
      <c r="L9" s="11">
        <v>16</v>
      </c>
      <c r="M9" s="11">
        <v>15.8</v>
      </c>
      <c r="N9" s="12">
        <v>17.36</v>
      </c>
      <c r="O9" s="7">
        <f t="shared" si="0"/>
        <v>75.86</v>
      </c>
      <c r="P9" s="7">
        <f t="shared" si="1"/>
        <v>37.93</v>
      </c>
      <c r="Q9" s="7">
        <f t="shared" si="2"/>
        <v>66.91</v>
      </c>
      <c r="R9" s="6"/>
    </row>
    <row r="10" ht="20" customHeight="1" spans="1:18">
      <c r="A10" s="6">
        <v>7</v>
      </c>
      <c r="B10" s="6">
        <v>19020105012</v>
      </c>
      <c r="C10" s="6" t="s">
        <v>98</v>
      </c>
      <c r="D10" s="6" t="s">
        <v>22</v>
      </c>
      <c r="E10" s="6" t="s">
        <v>92</v>
      </c>
      <c r="F10" s="6">
        <v>52.78</v>
      </c>
      <c r="G10" s="7">
        <v>26.39</v>
      </c>
      <c r="H10" s="6">
        <v>2.5</v>
      </c>
      <c r="I10" s="6">
        <v>0</v>
      </c>
      <c r="J10" s="7">
        <v>28.89</v>
      </c>
      <c r="K10" s="11">
        <v>30.1</v>
      </c>
      <c r="L10" s="11">
        <v>12.8</v>
      </c>
      <c r="M10" s="11">
        <v>17.3</v>
      </c>
      <c r="N10" s="12">
        <v>15.72</v>
      </c>
      <c r="O10" s="7">
        <f t="shared" si="0"/>
        <v>75.92</v>
      </c>
      <c r="P10" s="7">
        <f t="shared" si="1"/>
        <v>37.96</v>
      </c>
      <c r="Q10" s="7">
        <f t="shared" si="2"/>
        <v>66.85</v>
      </c>
      <c r="R10" s="6"/>
    </row>
    <row r="11" ht="20" customHeight="1" spans="1:18">
      <c r="A11" s="6">
        <v>8</v>
      </c>
      <c r="B11" s="6">
        <v>19020105024</v>
      </c>
      <c r="C11" s="6" t="s">
        <v>99</v>
      </c>
      <c r="D11" s="6" t="s">
        <v>45</v>
      </c>
      <c r="E11" s="6" t="s">
        <v>92</v>
      </c>
      <c r="F11" s="6">
        <v>49.92</v>
      </c>
      <c r="G11" s="7">
        <v>24.96</v>
      </c>
      <c r="H11" s="6">
        <v>2.5</v>
      </c>
      <c r="I11" s="6">
        <v>0</v>
      </c>
      <c r="J11" s="7">
        <v>27.46</v>
      </c>
      <c r="K11" s="11">
        <v>27.96</v>
      </c>
      <c r="L11" s="11">
        <v>16.6</v>
      </c>
      <c r="M11" s="11">
        <v>15.3</v>
      </c>
      <c r="N11" s="12">
        <v>15.78</v>
      </c>
      <c r="O11" s="7">
        <f t="shared" si="0"/>
        <v>75.64</v>
      </c>
      <c r="P11" s="7">
        <f t="shared" si="1"/>
        <v>37.82</v>
      </c>
      <c r="Q11" s="7">
        <f t="shared" si="2"/>
        <v>65.28</v>
      </c>
      <c r="R11" s="6"/>
    </row>
  </sheetData>
  <autoFilter ref="A3:R11">
    <sortState ref="A3:R11">
      <sortCondition ref="Q3" descending="1"/>
    </sortState>
    <extLst/>
  </autoFilter>
  <mergeCells count="14">
    <mergeCell ref="A1:R1"/>
    <mergeCell ref="H2:I2"/>
    <mergeCell ref="K2:O2"/>
    <mergeCell ref="A2:A3"/>
    <mergeCell ref="B2:B3"/>
    <mergeCell ref="C2:C3"/>
    <mergeCell ref="D2:D3"/>
    <mergeCell ref="E2:E3"/>
    <mergeCell ref="F2:F3"/>
    <mergeCell ref="G2:G3"/>
    <mergeCell ref="J2:J3"/>
    <mergeCell ref="P2:P3"/>
    <mergeCell ref="Q2:Q3"/>
    <mergeCell ref="R2:R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汉授男幼师</vt:lpstr>
      <vt:lpstr>汉授女幼师</vt:lpstr>
      <vt:lpstr>蒙授幼师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2019-07-31T02:26:00Z</dcterms:created>
  <dcterms:modified xsi:type="dcterms:W3CDTF">2019-08-11T14:22:00Z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