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85" activeTab="0"/>
  </bookViews>
  <sheets>
    <sheet name="接待办" sheetId="1" r:id="rId1"/>
    <sheet name="直属机关" sheetId="2" r:id="rId2"/>
    <sheet name="办公厅财务岗位" sheetId="3" r:id="rId3"/>
    <sheet name="蒙文岗位" sheetId="4" r:id="rId4"/>
  </sheets>
  <definedNames/>
  <calcPr fullCalcOnLoad="1"/>
</workbook>
</file>

<file path=xl/sharedStrings.xml><?xml version="1.0" encoding="utf-8"?>
<sst xmlns="http://schemas.openxmlformats.org/spreadsheetml/2006/main" count="195" uniqueCount="109">
  <si>
    <t>自治区接待（合作交流）办公室2019年公开遴选
公务员面试成绩及总成绩</t>
  </si>
  <si>
    <t>准考证号</t>
  </si>
  <si>
    <t>姓名</t>
  </si>
  <si>
    <t>报考职位</t>
  </si>
  <si>
    <t>笔试成绩</t>
  </si>
  <si>
    <t>面试成绩</t>
  </si>
  <si>
    <t>总成绩</t>
  </si>
  <si>
    <t>排名</t>
  </si>
  <si>
    <t>是否进入
体检考察</t>
  </si>
  <si>
    <t>10208014408</t>
  </si>
  <si>
    <t>杨  凯</t>
  </si>
  <si>
    <t>文字综合</t>
  </si>
  <si>
    <t>65.5</t>
  </si>
  <si>
    <t>是</t>
  </si>
  <si>
    <t>10208015023</t>
  </si>
  <si>
    <t>白格根塔娜</t>
  </si>
  <si>
    <t>59</t>
  </si>
  <si>
    <t>10208015817</t>
  </si>
  <si>
    <t>徐  帆</t>
  </si>
  <si>
    <t>53.5</t>
  </si>
  <si>
    <t>否</t>
  </si>
  <si>
    <t>10208014917</t>
  </si>
  <si>
    <t>董文静</t>
  </si>
  <si>
    <t>10108012225</t>
  </si>
  <si>
    <t>赵亨达</t>
  </si>
  <si>
    <t>综合岗位</t>
  </si>
  <si>
    <t>69.5</t>
  </si>
  <si>
    <t>10108011120</t>
  </si>
  <si>
    <t>杨盛然</t>
  </si>
  <si>
    <t>64.5</t>
  </si>
  <si>
    <t>10108013212</t>
  </si>
  <si>
    <t>王  军</t>
  </si>
  <si>
    <t>61</t>
  </si>
  <si>
    <t>10108013512</t>
  </si>
  <si>
    <t>张  皓</t>
  </si>
  <si>
    <t>公务接待</t>
  </si>
  <si>
    <t>70.5</t>
  </si>
  <si>
    <t>10108011916</t>
  </si>
  <si>
    <t>刘  宾</t>
  </si>
  <si>
    <t>63.5</t>
  </si>
  <si>
    <t>10108012022</t>
  </si>
  <si>
    <t>鲁  鑫</t>
  </si>
  <si>
    <t>10108014108</t>
  </si>
  <si>
    <t>韩晓旭</t>
  </si>
  <si>
    <t>10108013318</t>
  </si>
  <si>
    <t>郝  丹</t>
  </si>
  <si>
    <t>64</t>
  </si>
  <si>
    <t>10108012804</t>
  </si>
  <si>
    <t>常  健</t>
  </si>
  <si>
    <t>自治区直属机关2019公开遴选公务员面试成绩及总成绩</t>
  </si>
  <si>
    <t>10108010503</t>
  </si>
  <si>
    <t>潘宏磊</t>
  </si>
  <si>
    <t>公务员1</t>
  </si>
  <si>
    <t>70</t>
  </si>
  <si>
    <t xml:space="preserve"> 79.8</t>
  </si>
  <si>
    <t>10108010711</t>
  </si>
  <si>
    <t>范志强</t>
  </si>
  <si>
    <t>69</t>
  </si>
  <si>
    <t xml:space="preserve"> 73.6</t>
  </si>
  <si>
    <t>10108011730</t>
  </si>
  <si>
    <t>付占华</t>
  </si>
  <si>
    <t>62</t>
  </si>
  <si>
    <t xml:space="preserve"> 77</t>
  </si>
  <si>
    <t>10108013803</t>
  </si>
  <si>
    <t>张  瑞</t>
  </si>
  <si>
    <t>66.5</t>
  </si>
  <si>
    <t xml:space="preserve"> 71.6</t>
  </si>
  <si>
    <t>10108011629</t>
  </si>
  <si>
    <t>石浩然</t>
  </si>
  <si>
    <t xml:space="preserve"> 74.6</t>
  </si>
  <si>
    <t>10108011325</t>
  </si>
  <si>
    <t>尹  帅</t>
  </si>
  <si>
    <t>62.5</t>
  </si>
  <si>
    <t>10108013204</t>
  </si>
  <si>
    <t>季亭亭</t>
  </si>
  <si>
    <t>公务员2</t>
  </si>
  <si>
    <t>10108012129</t>
  </si>
  <si>
    <t>刘秀枝</t>
  </si>
  <si>
    <t>63</t>
  </si>
  <si>
    <t xml:space="preserve"> 75.2</t>
  </si>
  <si>
    <t>10108010308</t>
  </si>
  <si>
    <t>范红霞</t>
  </si>
  <si>
    <t xml:space="preserve"> 66</t>
  </si>
  <si>
    <t>自治区党委办公厅2019年公开遴选公务员面试成绩及总成绩</t>
  </si>
  <si>
    <t>面试
成绩</t>
  </si>
  <si>
    <t>是否进入体检考察</t>
  </si>
  <si>
    <t>10108011328</t>
  </si>
  <si>
    <t>吴海涛</t>
  </si>
  <si>
    <t>财务岗位</t>
  </si>
  <si>
    <t>75.5</t>
  </si>
  <si>
    <t>10108010730</t>
  </si>
  <si>
    <t>樊  容</t>
  </si>
  <si>
    <t>10108014024</t>
  </si>
  <si>
    <t>张  茜</t>
  </si>
  <si>
    <t>72.5</t>
  </si>
  <si>
    <t>10108011326</t>
  </si>
  <si>
    <t>李彦瑾</t>
  </si>
  <si>
    <t>66</t>
  </si>
  <si>
    <t>10108011820</t>
  </si>
  <si>
    <t>岳  峰</t>
  </si>
  <si>
    <t>自治区党委办公厅2019年公开遴选公务员蒙文翻译职位
面试成绩及总成绩</t>
  </si>
  <si>
    <t>业务测
试成绩</t>
  </si>
  <si>
    <t>20108016516</t>
  </si>
  <si>
    <t>席额尔敦其其格</t>
  </si>
  <si>
    <t>蒙文翻译岗位(蒙汉兼通)</t>
  </si>
  <si>
    <t>20108016426</t>
  </si>
  <si>
    <t>赵兴利</t>
  </si>
  <si>
    <t>20108016410</t>
  </si>
  <si>
    <t>巴德玛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</si>
</sst>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方正小标宋简体"/>
      <family val="0"/>
    </font>
    <font>
      <b/>
      <sz val="11"/>
      <color indexed="8"/>
      <name val="黑体"/>
      <family val="0"/>
    </font>
    <font>
      <b/>
      <sz val="11"/>
      <color indexed="8"/>
      <name val="方正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8"/>
      <name val="方正小标宋简体"/>
      <family val="0"/>
    </font>
    <font>
      <sz val="11"/>
      <color indexed="8"/>
      <name val="方正黑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2" fillId="13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1" fillId="4" borderId="7" applyNumberFormat="0" applyAlignment="0" applyProtection="0"/>
    <xf numFmtId="0" fontId="25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3">
      <selection activeCell="H8" sqref="H8"/>
    </sheetView>
  </sheetViews>
  <sheetFormatPr defaultColWidth="9.00390625" defaultRowHeight="14.25"/>
  <cols>
    <col min="1" max="1" width="13.00390625" style="21" customWidth="1"/>
    <col min="2" max="2" width="8.25390625" style="21" customWidth="1"/>
    <col min="3" max="3" width="11.875" style="21" customWidth="1"/>
    <col min="4" max="5" width="7.875" style="21" customWidth="1"/>
    <col min="6" max="6" width="8.375" style="21" customWidth="1"/>
    <col min="7" max="7" width="5.75390625" style="21" customWidth="1"/>
    <col min="8" max="8" width="9.50390625" style="21" customWidth="1"/>
    <col min="9" max="16384" width="9.00390625" style="21" customWidth="1"/>
  </cols>
  <sheetData>
    <row r="1" spans="1:8" ht="54" customHeight="1">
      <c r="A1" s="36" t="s">
        <v>0</v>
      </c>
      <c r="B1" s="37"/>
      <c r="C1" s="37"/>
      <c r="D1" s="37"/>
      <c r="E1" s="37"/>
      <c r="F1" s="37"/>
      <c r="G1" s="37"/>
      <c r="H1" s="37"/>
    </row>
    <row r="2" spans="1:8" s="12" customFormat="1" ht="27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4" t="s">
        <v>7</v>
      </c>
      <c r="H2" s="35" t="s">
        <v>8</v>
      </c>
    </row>
    <row r="3" spans="1:8" s="12" customFormat="1" ht="27.75" customHeight="1">
      <c r="A3" s="5" t="s">
        <v>9</v>
      </c>
      <c r="B3" s="5" t="s">
        <v>10</v>
      </c>
      <c r="C3" s="6" t="s">
        <v>11</v>
      </c>
      <c r="D3" s="5" t="s">
        <v>12</v>
      </c>
      <c r="E3" s="7">
        <v>75.8</v>
      </c>
      <c r="F3" s="7">
        <f aca="true" t="shared" si="0" ref="F3:F15">D3/2+E3/2</f>
        <v>70.65</v>
      </c>
      <c r="G3" s="7">
        <v>1</v>
      </c>
      <c r="H3" s="20" t="s">
        <v>13</v>
      </c>
    </row>
    <row r="4" spans="1:8" s="12" customFormat="1" ht="27.75" customHeight="1">
      <c r="A4" s="5" t="s">
        <v>14</v>
      </c>
      <c r="B4" s="5" t="s">
        <v>15</v>
      </c>
      <c r="C4" s="6" t="s">
        <v>11</v>
      </c>
      <c r="D4" s="5" t="s">
        <v>16</v>
      </c>
      <c r="E4" s="7">
        <v>72</v>
      </c>
      <c r="F4" s="7">
        <f t="shared" si="0"/>
        <v>65.5</v>
      </c>
      <c r="G4" s="7">
        <v>2</v>
      </c>
      <c r="H4" s="20" t="s">
        <v>13</v>
      </c>
    </row>
    <row r="5" spans="1:8" s="12" customFormat="1" ht="27.75" customHeight="1">
      <c r="A5" s="5" t="s">
        <v>17</v>
      </c>
      <c r="B5" s="5" t="s">
        <v>18</v>
      </c>
      <c r="C5" s="6" t="s">
        <v>11</v>
      </c>
      <c r="D5" s="5" t="s">
        <v>19</v>
      </c>
      <c r="E5" s="7">
        <v>73.2</v>
      </c>
      <c r="F5" s="7">
        <f t="shared" si="0"/>
        <v>63.35</v>
      </c>
      <c r="G5" s="7">
        <v>3</v>
      </c>
      <c r="H5" s="7" t="s">
        <v>20</v>
      </c>
    </row>
    <row r="6" spans="1:8" s="12" customFormat="1" ht="27.75" customHeight="1">
      <c r="A6" s="5" t="s">
        <v>21</v>
      </c>
      <c r="B6" s="5" t="s">
        <v>22</v>
      </c>
      <c r="C6" s="6" t="s">
        <v>11</v>
      </c>
      <c r="D6" s="5" t="s">
        <v>19</v>
      </c>
      <c r="E6" s="7">
        <v>67.2</v>
      </c>
      <c r="F6" s="7">
        <f t="shared" si="0"/>
        <v>60.35</v>
      </c>
      <c r="G6" s="7">
        <v>4</v>
      </c>
      <c r="H6" s="7" t="s">
        <v>20</v>
      </c>
    </row>
    <row r="7" spans="1:8" s="12" customFormat="1" ht="27.75" customHeight="1">
      <c r="A7" s="5" t="s">
        <v>23</v>
      </c>
      <c r="B7" s="5" t="s">
        <v>24</v>
      </c>
      <c r="C7" s="6" t="s">
        <v>25</v>
      </c>
      <c r="D7" s="5" t="s">
        <v>26</v>
      </c>
      <c r="E7" s="7">
        <v>78</v>
      </c>
      <c r="F7" s="7">
        <f t="shared" si="0"/>
        <v>73.75</v>
      </c>
      <c r="G7" s="7">
        <v>1</v>
      </c>
      <c r="H7" s="20" t="s">
        <v>13</v>
      </c>
    </row>
    <row r="8" spans="1:8" s="12" customFormat="1" ht="27.75" customHeight="1">
      <c r="A8" s="5" t="s">
        <v>27</v>
      </c>
      <c r="B8" s="5" t="s">
        <v>28</v>
      </c>
      <c r="C8" s="6" t="s">
        <v>25</v>
      </c>
      <c r="D8" s="5" t="s">
        <v>29</v>
      </c>
      <c r="E8" s="7">
        <v>76.4</v>
      </c>
      <c r="F8" s="7">
        <f t="shared" si="0"/>
        <v>70.45</v>
      </c>
      <c r="G8" s="7">
        <v>2</v>
      </c>
      <c r="H8" s="20" t="s">
        <v>13</v>
      </c>
    </row>
    <row r="9" spans="1:8" s="12" customFormat="1" ht="27.75" customHeight="1">
      <c r="A9" s="17" t="s">
        <v>30</v>
      </c>
      <c r="B9" s="5" t="s">
        <v>31</v>
      </c>
      <c r="C9" s="6" t="s">
        <v>25</v>
      </c>
      <c r="D9" s="5" t="s">
        <v>32</v>
      </c>
      <c r="E9" s="7">
        <v>71</v>
      </c>
      <c r="F9" s="7">
        <f t="shared" si="0"/>
        <v>66</v>
      </c>
      <c r="G9" s="7">
        <v>3</v>
      </c>
      <c r="H9" s="7" t="s">
        <v>20</v>
      </c>
    </row>
    <row r="10" spans="1:8" s="12" customFormat="1" ht="27.75" customHeight="1">
      <c r="A10" s="5" t="s">
        <v>33</v>
      </c>
      <c r="B10" s="5" t="s">
        <v>34</v>
      </c>
      <c r="C10" s="6" t="s">
        <v>35</v>
      </c>
      <c r="D10" s="5" t="s">
        <v>36</v>
      </c>
      <c r="E10" s="7">
        <v>83.4</v>
      </c>
      <c r="F10" s="7">
        <f t="shared" si="0"/>
        <v>76.95</v>
      </c>
      <c r="G10" s="7">
        <v>1</v>
      </c>
      <c r="H10" s="20" t="s">
        <v>13</v>
      </c>
    </row>
    <row r="11" spans="1:8" s="12" customFormat="1" ht="27.75" customHeight="1">
      <c r="A11" s="5" t="s">
        <v>37</v>
      </c>
      <c r="B11" s="5" t="s">
        <v>38</v>
      </c>
      <c r="C11" s="6" t="s">
        <v>35</v>
      </c>
      <c r="D11" s="5" t="s">
        <v>39</v>
      </c>
      <c r="E11" s="7">
        <v>75.2</v>
      </c>
      <c r="F11" s="7">
        <f t="shared" si="0"/>
        <v>69.35</v>
      </c>
      <c r="G11" s="7">
        <v>2</v>
      </c>
      <c r="H11" s="20" t="s">
        <v>13</v>
      </c>
    </row>
    <row r="12" spans="1:8" s="12" customFormat="1" ht="27.75" customHeight="1">
      <c r="A12" s="5" t="s">
        <v>40</v>
      </c>
      <c r="B12" s="5" t="s">
        <v>41</v>
      </c>
      <c r="C12" s="6" t="s">
        <v>35</v>
      </c>
      <c r="D12" s="5" t="s">
        <v>39</v>
      </c>
      <c r="E12" s="7">
        <v>73.8</v>
      </c>
      <c r="F12" s="7">
        <f t="shared" si="0"/>
        <v>68.65</v>
      </c>
      <c r="G12" s="7">
        <v>3</v>
      </c>
      <c r="H12" s="20" t="s">
        <v>13</v>
      </c>
    </row>
    <row r="13" spans="1:8" s="12" customFormat="1" ht="27.75" customHeight="1">
      <c r="A13" s="5" t="s">
        <v>42</v>
      </c>
      <c r="B13" s="5" t="s">
        <v>43</v>
      </c>
      <c r="C13" s="6" t="s">
        <v>35</v>
      </c>
      <c r="D13" s="5" t="s">
        <v>12</v>
      </c>
      <c r="E13" s="7">
        <v>70.4</v>
      </c>
      <c r="F13" s="7">
        <f t="shared" si="0"/>
        <v>67.95</v>
      </c>
      <c r="G13" s="7">
        <v>4</v>
      </c>
      <c r="H13" s="20" t="s">
        <v>13</v>
      </c>
    </row>
    <row r="14" spans="1:8" s="12" customFormat="1" ht="27.75" customHeight="1">
      <c r="A14" s="5" t="s">
        <v>44</v>
      </c>
      <c r="B14" s="5" t="s">
        <v>45</v>
      </c>
      <c r="C14" s="6" t="s">
        <v>35</v>
      </c>
      <c r="D14" s="5" t="s">
        <v>46</v>
      </c>
      <c r="E14" s="7">
        <v>70.8</v>
      </c>
      <c r="F14" s="7">
        <f t="shared" si="0"/>
        <v>67.4</v>
      </c>
      <c r="G14" s="7">
        <v>5</v>
      </c>
      <c r="H14" s="7" t="s">
        <v>20</v>
      </c>
    </row>
    <row r="15" spans="1:8" ht="27.75" customHeight="1">
      <c r="A15" s="17" t="s">
        <v>47</v>
      </c>
      <c r="B15" s="9" t="s">
        <v>48</v>
      </c>
      <c r="C15" s="6" t="s">
        <v>35</v>
      </c>
      <c r="D15" s="9">
        <v>62.5</v>
      </c>
      <c r="E15" s="9">
        <v>72</v>
      </c>
      <c r="F15" s="7">
        <f t="shared" si="0"/>
        <v>67.25</v>
      </c>
      <c r="G15" s="9">
        <v>6</v>
      </c>
      <c r="H15" s="9" t="s">
        <v>20</v>
      </c>
    </row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</sheetData>
  <sheetProtection/>
  <mergeCells count="1">
    <mergeCell ref="A1:H1"/>
  </mergeCells>
  <printOptions horizontalCentered="1"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A3" sqref="A3:H11"/>
    </sheetView>
  </sheetViews>
  <sheetFormatPr defaultColWidth="9.00390625" defaultRowHeight="14.25"/>
  <cols>
    <col min="1" max="1" width="13.625" style="0" customWidth="1"/>
    <col min="8" max="8" width="10.50390625" style="0" customWidth="1"/>
  </cols>
  <sheetData>
    <row r="1" spans="1:8" s="21" customFormat="1" ht="48.75" customHeight="1">
      <c r="A1" s="38" t="s">
        <v>49</v>
      </c>
      <c r="B1" s="38"/>
      <c r="C1" s="38"/>
      <c r="D1" s="38"/>
      <c r="E1" s="38"/>
      <c r="F1" s="38"/>
      <c r="G1" s="38"/>
      <c r="H1" s="38"/>
    </row>
    <row r="2" spans="1:8" s="21" customFormat="1" ht="30.75" customHeight="1">
      <c r="A2" s="22" t="s">
        <v>1</v>
      </c>
      <c r="B2" s="22" t="s">
        <v>2</v>
      </c>
      <c r="C2" s="22" t="s">
        <v>3</v>
      </c>
      <c r="D2" s="22" t="s">
        <v>4</v>
      </c>
      <c r="E2" s="23" t="s">
        <v>5</v>
      </c>
      <c r="F2" s="24" t="s">
        <v>6</v>
      </c>
      <c r="G2" s="25" t="s">
        <v>7</v>
      </c>
      <c r="H2" s="26" t="s">
        <v>8</v>
      </c>
    </row>
    <row r="3" spans="1:8" s="21" customFormat="1" ht="27.75" customHeight="1">
      <c r="A3" s="27" t="s">
        <v>50</v>
      </c>
      <c r="B3" s="27" t="s">
        <v>51</v>
      </c>
      <c r="C3" s="28" t="s">
        <v>52</v>
      </c>
      <c r="D3" s="27" t="s">
        <v>53</v>
      </c>
      <c r="E3" s="29" t="s">
        <v>54</v>
      </c>
      <c r="F3" s="30">
        <f aca="true" t="shared" si="0" ref="F3:F11">(D3/2)+(E3/2)</f>
        <v>74.9</v>
      </c>
      <c r="G3" s="31">
        <v>1</v>
      </c>
      <c r="H3" s="32" t="s">
        <v>13</v>
      </c>
    </row>
    <row r="4" spans="1:8" s="21" customFormat="1" ht="27.75" customHeight="1">
      <c r="A4" s="27" t="s">
        <v>55</v>
      </c>
      <c r="B4" s="27" t="s">
        <v>56</v>
      </c>
      <c r="C4" s="28" t="s">
        <v>52</v>
      </c>
      <c r="D4" s="27" t="s">
        <v>57</v>
      </c>
      <c r="E4" s="29" t="s">
        <v>58</v>
      </c>
      <c r="F4" s="30">
        <f t="shared" si="0"/>
        <v>71.3</v>
      </c>
      <c r="G4" s="31">
        <v>2</v>
      </c>
      <c r="H4" s="32" t="s">
        <v>13</v>
      </c>
    </row>
    <row r="5" spans="1:8" s="21" customFormat="1" ht="27.75" customHeight="1">
      <c r="A5" s="27" t="s">
        <v>59</v>
      </c>
      <c r="B5" s="27" t="s">
        <v>60</v>
      </c>
      <c r="C5" s="28" t="s">
        <v>52</v>
      </c>
      <c r="D5" s="27" t="s">
        <v>61</v>
      </c>
      <c r="E5" s="29" t="s">
        <v>62</v>
      </c>
      <c r="F5" s="30">
        <f t="shared" si="0"/>
        <v>69.5</v>
      </c>
      <c r="G5" s="31">
        <v>3</v>
      </c>
      <c r="H5" s="32" t="s">
        <v>13</v>
      </c>
    </row>
    <row r="6" spans="1:8" s="21" customFormat="1" ht="27.75" customHeight="1">
      <c r="A6" s="27" t="s">
        <v>63</v>
      </c>
      <c r="B6" s="27" t="s">
        <v>64</v>
      </c>
      <c r="C6" s="28" t="s">
        <v>52</v>
      </c>
      <c r="D6" s="27" t="s">
        <v>65</v>
      </c>
      <c r="E6" s="29" t="s">
        <v>66</v>
      </c>
      <c r="F6" s="30">
        <f t="shared" si="0"/>
        <v>69.05</v>
      </c>
      <c r="G6" s="31">
        <v>4</v>
      </c>
      <c r="H6" s="32" t="s">
        <v>13</v>
      </c>
    </row>
    <row r="7" spans="1:8" s="21" customFormat="1" ht="27.75" customHeight="1">
      <c r="A7" s="27" t="s">
        <v>67</v>
      </c>
      <c r="B7" s="27" t="s">
        <v>68</v>
      </c>
      <c r="C7" s="28" t="s">
        <v>52</v>
      </c>
      <c r="D7" s="27" t="s">
        <v>61</v>
      </c>
      <c r="E7" s="29" t="s">
        <v>69</v>
      </c>
      <c r="F7" s="30">
        <f t="shared" si="0"/>
        <v>68.3</v>
      </c>
      <c r="G7" s="31">
        <v>5</v>
      </c>
      <c r="H7" s="31" t="s">
        <v>20</v>
      </c>
    </row>
    <row r="8" spans="1:8" s="21" customFormat="1" ht="27.75" customHeight="1">
      <c r="A8" s="27" t="s">
        <v>70</v>
      </c>
      <c r="B8" s="27" t="s">
        <v>71</v>
      </c>
      <c r="C8" s="28" t="s">
        <v>52</v>
      </c>
      <c r="D8" s="27" t="s">
        <v>72</v>
      </c>
      <c r="E8" s="29" t="s">
        <v>66</v>
      </c>
      <c r="F8" s="30">
        <f t="shared" si="0"/>
        <v>67.05</v>
      </c>
      <c r="G8" s="31">
        <v>6</v>
      </c>
      <c r="H8" s="31" t="s">
        <v>20</v>
      </c>
    </row>
    <row r="9" spans="1:8" s="21" customFormat="1" ht="27.75" customHeight="1">
      <c r="A9" s="27" t="s">
        <v>73</v>
      </c>
      <c r="B9" s="27" t="s">
        <v>74</v>
      </c>
      <c r="C9" s="28" t="s">
        <v>75</v>
      </c>
      <c r="D9" s="27" t="s">
        <v>12</v>
      </c>
      <c r="E9" s="29" t="s">
        <v>58</v>
      </c>
      <c r="F9" s="30">
        <f t="shared" si="0"/>
        <v>69.55</v>
      </c>
      <c r="G9" s="31">
        <v>1</v>
      </c>
      <c r="H9" s="20" t="s">
        <v>13</v>
      </c>
    </row>
    <row r="10" spans="1:8" s="21" customFormat="1" ht="27.75" customHeight="1">
      <c r="A10" s="27" t="s">
        <v>76</v>
      </c>
      <c r="B10" s="27" t="s">
        <v>77</v>
      </c>
      <c r="C10" s="28" t="s">
        <v>75</v>
      </c>
      <c r="D10" s="27" t="s">
        <v>78</v>
      </c>
      <c r="E10" s="29" t="s">
        <v>79</v>
      </c>
      <c r="F10" s="30">
        <f t="shared" si="0"/>
        <v>69.1</v>
      </c>
      <c r="G10" s="31">
        <v>2</v>
      </c>
      <c r="H10" s="20" t="s">
        <v>13</v>
      </c>
    </row>
    <row r="11" spans="1:8" s="21" customFormat="1" ht="27.75" customHeight="1">
      <c r="A11" s="27" t="s">
        <v>80</v>
      </c>
      <c r="B11" s="27" t="s">
        <v>81</v>
      </c>
      <c r="C11" s="28" t="s">
        <v>75</v>
      </c>
      <c r="D11" s="27" t="s">
        <v>65</v>
      </c>
      <c r="E11" s="29" t="s">
        <v>82</v>
      </c>
      <c r="F11" s="30">
        <f t="shared" si="0"/>
        <v>66.25</v>
      </c>
      <c r="G11" s="31">
        <v>3</v>
      </c>
      <c r="H11" s="31" t="s">
        <v>20</v>
      </c>
    </row>
    <row r="23" ht="14.25">
      <c r="A23" s="21"/>
    </row>
  </sheetData>
  <sheetProtection/>
  <mergeCells count="1">
    <mergeCell ref="A1:H1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2.75390625" style="0" customWidth="1"/>
    <col min="3" max="3" width="11.25390625" style="0" customWidth="1"/>
    <col min="8" max="8" width="10.375" style="0" customWidth="1"/>
  </cols>
  <sheetData>
    <row r="1" spans="1:8" ht="42" customHeight="1">
      <c r="A1" s="37" t="s">
        <v>83</v>
      </c>
      <c r="B1" s="37"/>
      <c r="C1" s="37"/>
      <c r="D1" s="37"/>
      <c r="E1" s="37"/>
      <c r="F1" s="37"/>
      <c r="G1" s="37"/>
      <c r="H1" s="37"/>
    </row>
    <row r="2" spans="1:9" s="11" customFormat="1" ht="27.75" customHeight="1">
      <c r="A2" s="13" t="s">
        <v>1</v>
      </c>
      <c r="B2" s="13" t="s">
        <v>2</v>
      </c>
      <c r="C2" s="13" t="s">
        <v>3</v>
      </c>
      <c r="D2" s="14" t="s">
        <v>4</v>
      </c>
      <c r="E2" s="15" t="s">
        <v>84</v>
      </c>
      <c r="F2" s="15" t="s">
        <v>6</v>
      </c>
      <c r="G2" s="16" t="s">
        <v>7</v>
      </c>
      <c r="H2" s="15" t="s">
        <v>85</v>
      </c>
      <c r="I2" s="12"/>
    </row>
    <row r="3" spans="1:8" s="12" customFormat="1" ht="30" customHeight="1">
      <c r="A3" s="17" t="s">
        <v>86</v>
      </c>
      <c r="B3" s="17" t="s">
        <v>87</v>
      </c>
      <c r="C3" s="18" t="s">
        <v>88</v>
      </c>
      <c r="D3" s="19" t="s">
        <v>89</v>
      </c>
      <c r="E3" s="7">
        <v>75.4</v>
      </c>
      <c r="F3" s="7">
        <f>D3/2+E3/2</f>
        <v>75.45</v>
      </c>
      <c r="G3" s="7">
        <v>1</v>
      </c>
      <c r="H3" s="20" t="s">
        <v>13</v>
      </c>
    </row>
    <row r="4" spans="1:8" s="12" customFormat="1" ht="30" customHeight="1">
      <c r="A4" s="17" t="s">
        <v>90</v>
      </c>
      <c r="B4" s="5" t="s">
        <v>91</v>
      </c>
      <c r="C4" s="18" t="s">
        <v>88</v>
      </c>
      <c r="D4" s="17" t="s">
        <v>72</v>
      </c>
      <c r="E4" s="7">
        <v>81.4</v>
      </c>
      <c r="F4" s="7">
        <f>D4/2+E4/2</f>
        <v>71.95</v>
      </c>
      <c r="G4" s="7">
        <v>2</v>
      </c>
      <c r="H4" s="20" t="s">
        <v>13</v>
      </c>
    </row>
    <row r="5" spans="1:8" s="12" customFormat="1" ht="30" customHeight="1">
      <c r="A5" s="17" t="s">
        <v>92</v>
      </c>
      <c r="B5" s="17" t="s">
        <v>93</v>
      </c>
      <c r="C5" s="18" t="s">
        <v>88</v>
      </c>
      <c r="D5" s="19" t="s">
        <v>94</v>
      </c>
      <c r="E5" s="7">
        <v>69.8</v>
      </c>
      <c r="F5" s="7">
        <f>D5/2+E5/2</f>
        <v>71.15</v>
      </c>
      <c r="G5" s="7">
        <v>3</v>
      </c>
      <c r="H5" s="20" t="s">
        <v>13</v>
      </c>
    </row>
    <row r="6" spans="1:8" s="12" customFormat="1" ht="30" customHeight="1">
      <c r="A6" s="17" t="s">
        <v>95</v>
      </c>
      <c r="B6" s="17" t="s">
        <v>96</v>
      </c>
      <c r="C6" s="18" t="s">
        <v>88</v>
      </c>
      <c r="D6" s="19" t="s">
        <v>97</v>
      </c>
      <c r="E6" s="7">
        <v>71.6</v>
      </c>
      <c r="F6" s="7">
        <f>D6/2+E6/2</f>
        <v>68.8</v>
      </c>
      <c r="G6" s="7">
        <v>4</v>
      </c>
      <c r="H6" s="20" t="s">
        <v>13</v>
      </c>
    </row>
    <row r="7" spans="1:8" s="12" customFormat="1" ht="30" customHeight="1">
      <c r="A7" s="17" t="s">
        <v>98</v>
      </c>
      <c r="B7" s="17" t="s">
        <v>99</v>
      </c>
      <c r="C7" s="18" t="s">
        <v>88</v>
      </c>
      <c r="D7" s="19" t="s">
        <v>65</v>
      </c>
      <c r="E7" s="7">
        <v>71</v>
      </c>
      <c r="F7" s="7">
        <f>D7/2+E7/2</f>
        <v>68.75</v>
      </c>
      <c r="G7" s="7">
        <v>5</v>
      </c>
      <c r="H7" s="7" t="s">
        <v>20</v>
      </c>
    </row>
  </sheetData>
  <sheetProtection/>
  <mergeCells count="1">
    <mergeCell ref="A1:H1"/>
  </mergeCells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I5" sqref="A3:I5"/>
    </sheetView>
  </sheetViews>
  <sheetFormatPr defaultColWidth="9.00390625" defaultRowHeight="14.25"/>
  <cols>
    <col min="1" max="1" width="13.00390625" style="0" customWidth="1"/>
    <col min="3" max="3" width="11.50390625" style="0" customWidth="1"/>
    <col min="4" max="4" width="6.50390625" style="0" customWidth="1"/>
    <col min="5" max="5" width="5.625" style="0" customWidth="1"/>
    <col min="6" max="6" width="6.875" style="0" customWidth="1"/>
    <col min="7" max="7" width="8.00390625" style="0" customWidth="1"/>
    <col min="8" max="8" width="6.00390625" style="0" customWidth="1"/>
    <col min="9" max="9" width="11.00390625" style="0" customWidth="1"/>
  </cols>
  <sheetData>
    <row r="1" spans="1:9" ht="63" customHeight="1">
      <c r="A1" s="39" t="s">
        <v>100</v>
      </c>
      <c r="B1" s="40"/>
      <c r="C1" s="40"/>
      <c r="D1" s="40"/>
      <c r="E1" s="40"/>
      <c r="F1" s="40"/>
      <c r="G1" s="40"/>
      <c r="H1" s="40"/>
      <c r="I1" s="40"/>
    </row>
    <row r="2" spans="1:9" ht="28.5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101</v>
      </c>
      <c r="G2" s="3" t="s">
        <v>6</v>
      </c>
      <c r="H2" s="4" t="s">
        <v>7</v>
      </c>
      <c r="I2" s="4" t="s">
        <v>8</v>
      </c>
    </row>
    <row r="3" spans="1:9" ht="51" customHeight="1">
      <c r="A3" s="5" t="s">
        <v>102</v>
      </c>
      <c r="B3" s="5" t="s">
        <v>103</v>
      </c>
      <c r="C3" s="6" t="s">
        <v>104</v>
      </c>
      <c r="D3" s="5" t="s">
        <v>36</v>
      </c>
      <c r="E3" s="7">
        <v>69.8</v>
      </c>
      <c r="F3" s="7">
        <v>78</v>
      </c>
      <c r="G3" s="7">
        <f>D3*0.5+(E3*0.6+F3*0.4)*0.5</f>
        <v>71.78999999999999</v>
      </c>
      <c r="H3" s="8">
        <v>1</v>
      </c>
      <c r="I3" s="10" t="s">
        <v>13</v>
      </c>
    </row>
    <row r="4" spans="1:9" ht="42.75" customHeight="1">
      <c r="A4" s="5" t="s">
        <v>105</v>
      </c>
      <c r="B4" s="5" t="s">
        <v>106</v>
      </c>
      <c r="C4" s="6" t="s">
        <v>104</v>
      </c>
      <c r="D4" s="5" t="s">
        <v>36</v>
      </c>
      <c r="E4" s="7">
        <v>67.8</v>
      </c>
      <c r="F4" s="7">
        <v>66</v>
      </c>
      <c r="G4" s="7">
        <f>D4*0.5+(E4*0.6+F4*0.4)*0.5</f>
        <v>68.78999999999999</v>
      </c>
      <c r="H4" s="8">
        <v>2</v>
      </c>
      <c r="I4" s="10" t="s">
        <v>13</v>
      </c>
    </row>
    <row r="5" spans="1:9" ht="51" customHeight="1">
      <c r="A5" s="5" t="s">
        <v>107</v>
      </c>
      <c r="B5" s="5" t="s">
        <v>108</v>
      </c>
      <c r="C5" s="6" t="s">
        <v>104</v>
      </c>
      <c r="D5" s="5" t="s">
        <v>97</v>
      </c>
      <c r="E5" s="9">
        <v>73.2</v>
      </c>
      <c r="F5" s="9">
        <v>51</v>
      </c>
      <c r="G5" s="7">
        <f>D5*0.5+(E5*0.6+F5*0.4)*0.5</f>
        <v>65.16</v>
      </c>
      <c r="H5" s="8">
        <v>3</v>
      </c>
      <c r="I5" s="8" t="s">
        <v>20</v>
      </c>
    </row>
  </sheetData>
  <sheetProtection/>
  <mergeCells count="1">
    <mergeCell ref="A1:I1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宋广玲</dc:creator>
  <cp:keywords/>
  <dc:description/>
  <cp:lastModifiedBy>MC SYSTEM</cp:lastModifiedBy>
  <dcterms:created xsi:type="dcterms:W3CDTF">2019-11-26T07:40:59Z</dcterms:created>
  <dcterms:modified xsi:type="dcterms:W3CDTF">2019-12-20T12:02:04Z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