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Sheet1!$A$2:$P$44</definedName>
  </definedNames>
  <calcPr calcId="144525"/>
</workbook>
</file>

<file path=xl/sharedStrings.xml><?xml version="1.0" encoding="utf-8"?>
<sst xmlns="http://schemas.openxmlformats.org/spreadsheetml/2006/main" count="368" uniqueCount="93">
  <si>
    <t>朝阳师范高等专科学校2021年公开招聘工作人员总成绩及岗位排名</t>
  </si>
  <si>
    <t>序号</t>
  </si>
  <si>
    <t>姓名</t>
  </si>
  <si>
    <t>性别</t>
  </si>
  <si>
    <t>报考
岗位</t>
  </si>
  <si>
    <t>招聘
计划</t>
  </si>
  <si>
    <t>面试
比例</t>
  </si>
  <si>
    <t>准考证号</t>
  </si>
  <si>
    <t>笔试成绩</t>
  </si>
  <si>
    <t>40%加权分</t>
  </si>
  <si>
    <t>面试成绩</t>
  </si>
  <si>
    <t>60%加权分</t>
  </si>
  <si>
    <t>总成绩</t>
  </si>
  <si>
    <t>岗位
排名</t>
  </si>
  <si>
    <t>宁静</t>
  </si>
  <si>
    <t>女</t>
  </si>
  <si>
    <r>
      <rPr>
        <sz val="11"/>
        <rFont val="宋体"/>
        <charset val="134"/>
        <scheme val="minor"/>
      </rPr>
      <t>辅导</t>
    </r>
    <r>
      <rPr>
        <sz val="11"/>
        <rFont val="宋体"/>
        <charset val="134"/>
      </rPr>
      <t>1</t>
    </r>
  </si>
  <si>
    <t>1:2</t>
  </si>
  <si>
    <t>冯亚娟</t>
  </si>
  <si>
    <t>崔开远</t>
  </si>
  <si>
    <t>隋冉</t>
  </si>
  <si>
    <t>吕佳奇</t>
  </si>
  <si>
    <t>李冬</t>
  </si>
  <si>
    <t>王嘉玮</t>
  </si>
  <si>
    <t>缺考</t>
  </si>
  <si>
    <t>修德凤</t>
  </si>
  <si>
    <t>胡家齐</t>
  </si>
  <si>
    <t>男</t>
  </si>
  <si>
    <r>
      <rPr>
        <sz val="11"/>
        <rFont val="宋体"/>
        <charset val="134"/>
        <scheme val="minor"/>
      </rPr>
      <t>辅导</t>
    </r>
    <r>
      <rPr>
        <sz val="11"/>
        <rFont val="宋体"/>
        <charset val="134"/>
      </rPr>
      <t>2</t>
    </r>
  </si>
  <si>
    <t>史鑫磊</t>
  </si>
  <si>
    <t>梁士伟</t>
  </si>
  <si>
    <t>朱晓伟</t>
  </si>
  <si>
    <t>付祎玮</t>
  </si>
  <si>
    <r>
      <rPr>
        <sz val="11"/>
        <rFont val="宋体"/>
        <charset val="134"/>
        <scheme val="minor"/>
      </rPr>
      <t>管理</t>
    </r>
    <r>
      <rPr>
        <sz val="11"/>
        <rFont val="宋体"/>
        <charset val="134"/>
      </rPr>
      <t>1</t>
    </r>
  </si>
  <si>
    <t>张旭</t>
  </si>
  <si>
    <t>杨雨晴</t>
  </si>
  <si>
    <t>张小桐</t>
  </si>
  <si>
    <t>吕曦桐</t>
  </si>
  <si>
    <t>林博文</t>
  </si>
  <si>
    <t>管理1</t>
  </si>
  <si>
    <t>王健</t>
  </si>
  <si>
    <r>
      <rPr>
        <sz val="11"/>
        <rFont val="宋体"/>
        <charset val="134"/>
        <scheme val="minor"/>
      </rPr>
      <t>教辅</t>
    </r>
    <r>
      <rPr>
        <sz val="11"/>
        <rFont val="宋体"/>
        <charset val="134"/>
      </rPr>
      <t>1</t>
    </r>
  </si>
  <si>
    <t>李圆圆</t>
  </si>
  <si>
    <t>王龙达</t>
  </si>
  <si>
    <r>
      <rPr>
        <sz val="11"/>
        <rFont val="宋体"/>
        <charset val="134"/>
        <scheme val="minor"/>
      </rPr>
      <t>教辅</t>
    </r>
    <r>
      <rPr>
        <sz val="11"/>
        <rFont val="宋体"/>
        <charset val="134"/>
      </rPr>
      <t>2</t>
    </r>
  </si>
  <si>
    <t>毕妍</t>
  </si>
  <si>
    <t>教辅2</t>
  </si>
  <si>
    <t>刘佳欣</t>
  </si>
  <si>
    <t>张楠</t>
  </si>
  <si>
    <t>李欣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</si>
  <si>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1</t>
    </r>
  </si>
  <si>
    <t>于淼</t>
  </si>
  <si>
    <t>李鑫悦</t>
  </si>
  <si>
    <t>耿盈利</t>
  </si>
  <si>
    <t>马赛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</si>
  <si>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2</t>
    </r>
  </si>
  <si>
    <t>郭璐</t>
  </si>
  <si>
    <t>陈璨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</si>
  <si>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3</t>
    </r>
  </si>
  <si>
    <t>杨蕙萌</t>
  </si>
  <si>
    <t>田美玲</t>
  </si>
  <si>
    <t>教师3</t>
  </si>
  <si>
    <t>刘亚桥</t>
  </si>
  <si>
    <t>于皓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</si>
  <si>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4</t>
    </r>
  </si>
  <si>
    <t>徐畅</t>
  </si>
  <si>
    <t>曲柳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</si>
  <si>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7</t>
    </r>
  </si>
  <si>
    <t>曲晓飞</t>
  </si>
  <si>
    <t>赵明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</si>
  <si>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8</t>
    </r>
  </si>
  <si>
    <t>张琪</t>
  </si>
  <si>
    <t>魏华影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</si>
  <si>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9</t>
    </r>
  </si>
  <si>
    <t>何晓娣</t>
  </si>
  <si>
    <r>
      <rPr>
        <sz val="11"/>
        <rFont val="宋体"/>
        <charset val="134"/>
        <scheme val="minor"/>
      </rPr>
      <t>教师</t>
    </r>
    <r>
      <rPr>
        <sz val="11"/>
        <rFont val="宋体"/>
        <charset val="134"/>
      </rPr>
      <t>10</t>
    </r>
  </si>
  <si>
    <t>笔试   成绩</t>
  </si>
  <si>
    <t>40%     加权分</t>
  </si>
  <si>
    <t>面试   成绩</t>
  </si>
  <si>
    <t>60%     加权分</t>
  </si>
  <si>
    <r>
      <t>辅导</t>
    </r>
    <r>
      <rPr>
        <sz val="12"/>
        <rFont val="宋体"/>
        <charset val="134"/>
      </rPr>
      <t>1</t>
    </r>
  </si>
  <si>
    <r>
      <t>辅导</t>
    </r>
    <r>
      <rPr>
        <sz val="12"/>
        <rFont val="宋体"/>
        <charset val="134"/>
      </rPr>
      <t>2</t>
    </r>
  </si>
  <si>
    <r>
      <t>管理</t>
    </r>
    <r>
      <rPr>
        <sz val="12"/>
        <rFont val="宋体"/>
        <charset val="134"/>
      </rPr>
      <t>1</t>
    </r>
  </si>
  <si>
    <r>
      <t>教辅</t>
    </r>
    <r>
      <rPr>
        <sz val="12"/>
        <rFont val="宋体"/>
        <charset val="134"/>
      </rPr>
      <t>1</t>
    </r>
  </si>
  <si>
    <r>
      <t>教辅</t>
    </r>
    <r>
      <rPr>
        <sz val="12"/>
        <rFont val="宋体"/>
        <charset val="134"/>
      </rPr>
      <t>2</t>
    </r>
  </si>
  <si>
    <r>
      <t>教师</t>
    </r>
    <r>
      <rPr>
        <sz val="12"/>
        <rFont val="宋体"/>
        <charset val="134"/>
      </rPr>
      <t>1</t>
    </r>
  </si>
  <si>
    <r>
      <t>教师</t>
    </r>
    <r>
      <rPr>
        <sz val="12"/>
        <rFont val="宋体"/>
        <charset val="134"/>
      </rPr>
      <t>2</t>
    </r>
  </si>
  <si>
    <r>
      <t>教师</t>
    </r>
    <r>
      <rPr>
        <sz val="12"/>
        <rFont val="宋体"/>
        <charset val="134"/>
      </rPr>
      <t>3</t>
    </r>
  </si>
  <si>
    <r>
      <t>教师</t>
    </r>
    <r>
      <rPr>
        <sz val="12"/>
        <rFont val="宋体"/>
        <charset val="134"/>
      </rPr>
      <t>4</t>
    </r>
  </si>
  <si>
    <r>
      <t>教师</t>
    </r>
    <r>
      <rPr>
        <sz val="12"/>
        <rFont val="宋体"/>
        <charset val="134"/>
      </rPr>
      <t>7</t>
    </r>
  </si>
  <si>
    <r>
      <t>教师</t>
    </r>
    <r>
      <rPr>
        <sz val="12"/>
        <rFont val="宋体"/>
        <charset val="134"/>
      </rPr>
      <t>8</t>
    </r>
  </si>
  <si>
    <r>
      <t>教师</t>
    </r>
    <r>
      <rPr>
        <sz val="12"/>
        <rFont val="宋体"/>
        <charset val="134"/>
      </rPr>
      <t>9</t>
    </r>
  </si>
  <si>
    <r>
      <t>教师</t>
    </r>
    <r>
      <rPr>
        <sz val="12"/>
        <rFont val="宋体"/>
        <charset val="134"/>
      </rPr>
      <t>10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</si>
</sst>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44"/>
  <sheetViews>
    <sheetView zoomScale="145" zoomScaleNormal="145" workbookViewId="0">
      <selection activeCell="A44" sqref="A44:M44"/>
    </sheetView>
  </sheetViews>
  <sheetFormatPr defaultColWidth="9" defaultRowHeight="17" customHeight="1"/>
  <cols>
    <col min="1" max="1" width="4.66666666666667" style="15" customWidth="1"/>
    <col min="2" max="2" width="6.25" style="15" customWidth="1"/>
    <col min="3" max="3" width="4.625" style="15" customWidth="1"/>
    <col min="4" max="4" width="6.9" style="15" customWidth="1"/>
    <col min="5" max="6" width="4.625" style="15" customWidth="1"/>
    <col min="7" max="7" width="12.625" style="15" customWidth="1"/>
    <col min="8" max="8" width="9.34166666666667" style="18" customWidth="1"/>
    <col min="9" max="9" width="10.375" style="18" customWidth="1"/>
    <col min="10" max="10" width="9.06666666666667" style="15" customWidth="1"/>
    <col min="11" max="11" width="10.375" style="15" customWidth="1"/>
    <col min="12" max="12" width="7.375" style="15" customWidth="1"/>
    <col min="13" max="13" width="4.625" style="15" customWidth="1"/>
    <col min="14" max="16383" width="9" style="15"/>
    <col min="16384" max="16384" width="9" style="19"/>
  </cols>
  <sheetData>
    <row r="1" s="14" customFormat="1" ht="26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5" customFormat="1" ht="34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13" t="s">
        <v>8</v>
      </c>
      <c r="I2" s="13" t="s">
        <v>9</v>
      </c>
      <c r="J2" s="7" t="s">
        <v>10</v>
      </c>
      <c r="K2" s="13" t="s">
        <v>11</v>
      </c>
      <c r="L2" s="7" t="s">
        <v>12</v>
      </c>
      <c r="M2" s="7" t="s">
        <v>13</v>
      </c>
    </row>
    <row r="3" s="15" customFormat="1" hidden="1" customHeight="1" spans="1:13">
      <c r="A3" s="21">
        <v>1</v>
      </c>
      <c r="B3" s="22" t="s">
        <v>14</v>
      </c>
      <c r="C3" s="22" t="s">
        <v>15</v>
      </c>
      <c r="D3" s="23" t="s">
        <v>16</v>
      </c>
      <c r="E3" s="22">
        <v>4</v>
      </c>
      <c r="F3" s="24" t="s">
        <v>17</v>
      </c>
      <c r="G3" s="21">
        <v>10113010824</v>
      </c>
      <c r="H3" s="25">
        <v>87.76</v>
      </c>
      <c r="I3" s="25">
        <f t="shared" ref="I3:I10" si="0">H3*0.4</f>
        <v>35.104</v>
      </c>
      <c r="J3" s="25">
        <v>78</v>
      </c>
      <c r="K3" s="25">
        <f t="shared" ref="K3:K8" si="1">J3*0.6</f>
        <v>46.8</v>
      </c>
      <c r="L3" s="25">
        <f t="shared" ref="L3:L10" si="2">I3+K3</f>
        <v>81.904</v>
      </c>
      <c r="M3" s="21">
        <v>1</v>
      </c>
    </row>
    <row r="4" s="15" customFormat="1" hidden="1" customHeight="1" spans="1:13">
      <c r="A4" s="21">
        <v>4</v>
      </c>
      <c r="B4" s="22" t="s">
        <v>18</v>
      </c>
      <c r="C4" s="22" t="s">
        <v>15</v>
      </c>
      <c r="D4" s="23" t="s">
        <v>16</v>
      </c>
      <c r="E4" s="22">
        <v>4</v>
      </c>
      <c r="F4" s="24" t="s">
        <v>17</v>
      </c>
      <c r="G4" s="21">
        <v>10113011126</v>
      </c>
      <c r="H4" s="25">
        <v>82.55</v>
      </c>
      <c r="I4" s="25">
        <f t="shared" si="0"/>
        <v>33.02</v>
      </c>
      <c r="J4" s="25">
        <v>79</v>
      </c>
      <c r="K4" s="25">
        <f t="shared" si="1"/>
        <v>47.4</v>
      </c>
      <c r="L4" s="25">
        <f t="shared" si="2"/>
        <v>80.42</v>
      </c>
      <c r="M4" s="21">
        <v>4</v>
      </c>
    </row>
    <row r="5" s="15" customFormat="1" hidden="1" customHeight="1" spans="1:13">
      <c r="A5" s="21">
        <v>2</v>
      </c>
      <c r="B5" s="22" t="s">
        <v>19</v>
      </c>
      <c r="C5" s="22" t="s">
        <v>15</v>
      </c>
      <c r="D5" s="23" t="s">
        <v>16</v>
      </c>
      <c r="E5" s="22">
        <v>4</v>
      </c>
      <c r="F5" s="24" t="s">
        <v>17</v>
      </c>
      <c r="G5" s="21">
        <v>10113010817</v>
      </c>
      <c r="H5" s="25">
        <v>82.83</v>
      </c>
      <c r="I5" s="25">
        <f t="shared" si="0"/>
        <v>33.132</v>
      </c>
      <c r="J5" s="25">
        <v>78.8</v>
      </c>
      <c r="K5" s="25">
        <f t="shared" si="1"/>
        <v>47.28</v>
      </c>
      <c r="L5" s="25">
        <f t="shared" si="2"/>
        <v>80.412</v>
      </c>
      <c r="M5" s="21">
        <v>2</v>
      </c>
    </row>
    <row r="6" s="15" customFormat="1" hidden="1" customHeight="1" spans="1:13">
      <c r="A6" s="21">
        <v>3</v>
      </c>
      <c r="B6" s="22" t="s">
        <v>20</v>
      </c>
      <c r="C6" s="22" t="s">
        <v>15</v>
      </c>
      <c r="D6" s="23" t="s">
        <v>16</v>
      </c>
      <c r="E6" s="22">
        <v>4</v>
      </c>
      <c r="F6" s="24" t="s">
        <v>17</v>
      </c>
      <c r="G6" s="21">
        <v>10113011308</v>
      </c>
      <c r="H6" s="25">
        <v>83.17</v>
      </c>
      <c r="I6" s="25">
        <f t="shared" si="0"/>
        <v>33.268</v>
      </c>
      <c r="J6" s="25">
        <v>78.4</v>
      </c>
      <c r="K6" s="25">
        <f t="shared" si="1"/>
        <v>47.04</v>
      </c>
      <c r="L6" s="25">
        <f t="shared" si="2"/>
        <v>80.308</v>
      </c>
      <c r="M6" s="21">
        <v>3</v>
      </c>
    </row>
    <row r="7" s="15" customFormat="1" hidden="1" customHeight="1" spans="1:13">
      <c r="A7" s="21">
        <v>5</v>
      </c>
      <c r="B7" s="22" t="s">
        <v>21</v>
      </c>
      <c r="C7" s="22" t="s">
        <v>15</v>
      </c>
      <c r="D7" s="23" t="s">
        <v>16</v>
      </c>
      <c r="E7" s="22">
        <v>4</v>
      </c>
      <c r="F7" s="24" t="s">
        <v>17</v>
      </c>
      <c r="G7" s="21">
        <v>10113010310</v>
      </c>
      <c r="H7" s="25">
        <v>83.66</v>
      </c>
      <c r="I7" s="25">
        <f t="shared" si="0"/>
        <v>33.464</v>
      </c>
      <c r="J7" s="25">
        <v>77.4</v>
      </c>
      <c r="K7" s="25">
        <f t="shared" si="1"/>
        <v>46.44</v>
      </c>
      <c r="L7" s="25">
        <f t="shared" si="2"/>
        <v>79.904</v>
      </c>
      <c r="M7" s="21">
        <v>5</v>
      </c>
    </row>
    <row r="8" s="15" customFormat="1" hidden="1" customHeight="1" spans="1:13">
      <c r="A8" s="21">
        <v>6</v>
      </c>
      <c r="B8" s="22" t="s">
        <v>22</v>
      </c>
      <c r="C8" s="22" t="s">
        <v>15</v>
      </c>
      <c r="D8" s="23" t="s">
        <v>16</v>
      </c>
      <c r="E8" s="22">
        <v>4</v>
      </c>
      <c r="F8" s="24" t="s">
        <v>17</v>
      </c>
      <c r="G8" s="21">
        <v>10113011418</v>
      </c>
      <c r="H8" s="25">
        <v>82.48</v>
      </c>
      <c r="I8" s="25">
        <f t="shared" si="0"/>
        <v>32.992</v>
      </c>
      <c r="J8" s="25">
        <v>77</v>
      </c>
      <c r="K8" s="25">
        <f t="shared" si="1"/>
        <v>46.2</v>
      </c>
      <c r="L8" s="25">
        <f t="shared" si="2"/>
        <v>79.192</v>
      </c>
      <c r="M8" s="21">
        <v>6</v>
      </c>
    </row>
    <row r="9" s="15" customFormat="1" hidden="1" customHeight="1" spans="1:13">
      <c r="A9" s="21">
        <v>7</v>
      </c>
      <c r="B9" s="22" t="s">
        <v>23</v>
      </c>
      <c r="C9" s="22" t="s">
        <v>15</v>
      </c>
      <c r="D9" s="23" t="s">
        <v>16</v>
      </c>
      <c r="E9" s="22">
        <v>4</v>
      </c>
      <c r="F9" s="24" t="s">
        <v>17</v>
      </c>
      <c r="G9" s="21">
        <v>10113011423</v>
      </c>
      <c r="H9" s="25">
        <v>85.55</v>
      </c>
      <c r="I9" s="25">
        <f t="shared" si="0"/>
        <v>34.22</v>
      </c>
      <c r="J9" s="25" t="s">
        <v>24</v>
      </c>
      <c r="K9" s="25"/>
      <c r="L9" s="25">
        <f t="shared" si="2"/>
        <v>34.22</v>
      </c>
      <c r="M9" s="21">
        <v>7</v>
      </c>
    </row>
    <row r="10" s="15" customFormat="1" hidden="1" customHeight="1" spans="1:13">
      <c r="A10" s="21">
        <v>8</v>
      </c>
      <c r="B10" s="22" t="s">
        <v>25</v>
      </c>
      <c r="C10" s="22" t="s">
        <v>15</v>
      </c>
      <c r="D10" s="23" t="s">
        <v>16</v>
      </c>
      <c r="E10" s="22">
        <v>4</v>
      </c>
      <c r="F10" s="24" t="s">
        <v>17</v>
      </c>
      <c r="G10" s="21">
        <v>10113010120</v>
      </c>
      <c r="H10" s="25">
        <v>82.75</v>
      </c>
      <c r="I10" s="25">
        <f t="shared" si="0"/>
        <v>33.1</v>
      </c>
      <c r="J10" s="25" t="s">
        <v>24</v>
      </c>
      <c r="K10" s="25"/>
      <c r="L10" s="25">
        <f t="shared" si="2"/>
        <v>33.1</v>
      </c>
      <c r="M10" s="21">
        <v>8</v>
      </c>
    </row>
    <row r="11" s="15" customFormat="1" hidden="1" customHeight="1" spans="1:13">
      <c r="A11" s="21">
        <v>9</v>
      </c>
      <c r="B11" s="26" t="s">
        <v>26</v>
      </c>
      <c r="C11" s="26" t="s">
        <v>27</v>
      </c>
      <c r="D11" s="27" t="s">
        <v>28</v>
      </c>
      <c r="E11" s="26">
        <v>2</v>
      </c>
      <c r="F11" s="28" t="s">
        <v>17</v>
      </c>
      <c r="G11" s="29">
        <v>10113011719</v>
      </c>
      <c r="H11" s="30">
        <v>86.29</v>
      </c>
      <c r="I11" s="25">
        <f t="shared" ref="I4:I44" si="3">H11*0.4</f>
        <v>34.516</v>
      </c>
      <c r="J11" s="30">
        <v>77.6</v>
      </c>
      <c r="K11" s="25">
        <f t="shared" ref="K4:K44" si="4">J11*0.6</f>
        <v>46.56</v>
      </c>
      <c r="L11" s="25">
        <f t="shared" ref="L4:L44" si="5">I11+K11</f>
        <v>81.076</v>
      </c>
      <c r="M11" s="21">
        <v>1</v>
      </c>
    </row>
    <row r="12" s="15" customFormat="1" hidden="1" customHeight="1" spans="1:13">
      <c r="A12" s="21">
        <v>10</v>
      </c>
      <c r="B12" s="26" t="s">
        <v>29</v>
      </c>
      <c r="C12" s="26" t="s">
        <v>27</v>
      </c>
      <c r="D12" s="27" t="s">
        <v>28</v>
      </c>
      <c r="E12" s="26">
        <v>2</v>
      </c>
      <c r="F12" s="28" t="s">
        <v>17</v>
      </c>
      <c r="G12" s="29">
        <v>10113010419</v>
      </c>
      <c r="H12" s="30">
        <v>80.29</v>
      </c>
      <c r="I12" s="25">
        <f t="shared" si="3"/>
        <v>32.116</v>
      </c>
      <c r="J12" s="30">
        <v>75.2</v>
      </c>
      <c r="K12" s="25">
        <f t="shared" si="4"/>
        <v>45.12</v>
      </c>
      <c r="L12" s="25">
        <f t="shared" si="5"/>
        <v>77.236</v>
      </c>
      <c r="M12" s="21">
        <v>2</v>
      </c>
    </row>
    <row r="13" s="15" customFormat="1" hidden="1" customHeight="1" spans="1:13">
      <c r="A13" s="21">
        <v>11</v>
      </c>
      <c r="B13" s="26" t="s">
        <v>30</v>
      </c>
      <c r="C13" s="26" t="s">
        <v>27</v>
      </c>
      <c r="D13" s="27" t="s">
        <v>28</v>
      </c>
      <c r="E13" s="26">
        <v>2</v>
      </c>
      <c r="F13" s="28" t="s">
        <v>17</v>
      </c>
      <c r="G13" s="29">
        <v>10113010915</v>
      </c>
      <c r="H13" s="30">
        <v>75.55</v>
      </c>
      <c r="I13" s="25">
        <f t="shared" si="3"/>
        <v>30.22</v>
      </c>
      <c r="J13" s="30">
        <v>78</v>
      </c>
      <c r="K13" s="25">
        <f t="shared" si="4"/>
        <v>46.8</v>
      </c>
      <c r="L13" s="25">
        <f t="shared" si="5"/>
        <v>77.02</v>
      </c>
      <c r="M13" s="21">
        <v>3</v>
      </c>
    </row>
    <row r="14" s="15" customFormat="1" hidden="1" customHeight="1" spans="1:13">
      <c r="A14" s="21">
        <v>12</v>
      </c>
      <c r="B14" s="26" t="s">
        <v>31</v>
      </c>
      <c r="C14" s="26" t="s">
        <v>27</v>
      </c>
      <c r="D14" s="27" t="s">
        <v>28</v>
      </c>
      <c r="E14" s="26">
        <v>2</v>
      </c>
      <c r="F14" s="28" t="s">
        <v>17</v>
      </c>
      <c r="G14" s="29">
        <v>10113011715</v>
      </c>
      <c r="H14" s="30">
        <v>62.43</v>
      </c>
      <c r="I14" s="25">
        <f t="shared" si="3"/>
        <v>24.972</v>
      </c>
      <c r="J14" s="30">
        <v>74.8</v>
      </c>
      <c r="K14" s="25">
        <f t="shared" si="4"/>
        <v>44.88</v>
      </c>
      <c r="L14" s="25">
        <f t="shared" si="5"/>
        <v>69.852</v>
      </c>
      <c r="M14" s="21">
        <v>4</v>
      </c>
    </row>
    <row r="15" s="15" customFormat="1" hidden="1" customHeight="1" spans="1:13">
      <c r="A15" s="21">
        <v>14</v>
      </c>
      <c r="B15" s="22" t="s">
        <v>32</v>
      </c>
      <c r="C15" s="22" t="s">
        <v>15</v>
      </c>
      <c r="D15" s="23" t="s">
        <v>33</v>
      </c>
      <c r="E15" s="22">
        <v>3</v>
      </c>
      <c r="F15" s="24" t="s">
        <v>17</v>
      </c>
      <c r="G15" s="21">
        <v>10113010902</v>
      </c>
      <c r="H15" s="25">
        <v>86.78</v>
      </c>
      <c r="I15" s="25">
        <f t="shared" si="3"/>
        <v>34.712</v>
      </c>
      <c r="J15" s="25">
        <v>80.4</v>
      </c>
      <c r="K15" s="25">
        <f t="shared" si="4"/>
        <v>48.24</v>
      </c>
      <c r="L15" s="25">
        <f t="shared" si="5"/>
        <v>82.952</v>
      </c>
      <c r="M15" s="21">
        <v>2</v>
      </c>
    </row>
    <row r="16" s="15" customFormat="1" hidden="1" customHeight="1" spans="1:13">
      <c r="A16" s="21">
        <v>13</v>
      </c>
      <c r="B16" s="22" t="s">
        <v>34</v>
      </c>
      <c r="C16" s="22" t="s">
        <v>15</v>
      </c>
      <c r="D16" s="23" t="s">
        <v>33</v>
      </c>
      <c r="E16" s="22">
        <v>3</v>
      </c>
      <c r="F16" s="24" t="s">
        <v>17</v>
      </c>
      <c r="G16" s="21">
        <v>10113011516</v>
      </c>
      <c r="H16" s="25">
        <v>89.04</v>
      </c>
      <c r="I16" s="25">
        <f t="shared" si="3"/>
        <v>35.616</v>
      </c>
      <c r="J16" s="25">
        <v>78.2</v>
      </c>
      <c r="K16" s="25">
        <f t="shared" si="4"/>
        <v>46.92</v>
      </c>
      <c r="L16" s="25">
        <f t="shared" si="5"/>
        <v>82.536</v>
      </c>
      <c r="M16" s="21">
        <v>1</v>
      </c>
    </row>
    <row r="17" s="15" customFormat="1" hidden="1" customHeight="1" spans="1:13">
      <c r="A17" s="21">
        <v>16</v>
      </c>
      <c r="B17" s="22" t="s">
        <v>35</v>
      </c>
      <c r="C17" s="22" t="s">
        <v>15</v>
      </c>
      <c r="D17" s="23" t="s">
        <v>33</v>
      </c>
      <c r="E17" s="22">
        <v>3</v>
      </c>
      <c r="F17" s="24" t="s">
        <v>17</v>
      </c>
      <c r="G17" s="31">
        <v>10113012011</v>
      </c>
      <c r="H17" s="25">
        <v>86.88</v>
      </c>
      <c r="I17" s="25">
        <f t="shared" si="3"/>
        <v>34.752</v>
      </c>
      <c r="J17" s="25">
        <v>79</v>
      </c>
      <c r="K17" s="25">
        <f t="shared" si="4"/>
        <v>47.4</v>
      </c>
      <c r="L17" s="25">
        <f t="shared" si="5"/>
        <v>82.152</v>
      </c>
      <c r="M17" s="21">
        <v>4</v>
      </c>
    </row>
    <row r="18" s="15" customFormat="1" hidden="1" customHeight="1" spans="1:13">
      <c r="A18" s="21">
        <v>15</v>
      </c>
      <c r="B18" s="22" t="s">
        <v>36</v>
      </c>
      <c r="C18" s="22" t="s">
        <v>15</v>
      </c>
      <c r="D18" s="23" t="s">
        <v>33</v>
      </c>
      <c r="E18" s="22">
        <v>3</v>
      </c>
      <c r="F18" s="24" t="s">
        <v>17</v>
      </c>
      <c r="G18" s="21">
        <v>10113010629</v>
      </c>
      <c r="H18" s="25">
        <v>89.46</v>
      </c>
      <c r="I18" s="25">
        <f t="shared" si="3"/>
        <v>35.784</v>
      </c>
      <c r="J18" s="25">
        <v>76.6</v>
      </c>
      <c r="K18" s="25">
        <f t="shared" si="4"/>
        <v>45.96</v>
      </c>
      <c r="L18" s="25">
        <f t="shared" si="5"/>
        <v>81.744</v>
      </c>
      <c r="M18" s="21">
        <v>3</v>
      </c>
    </row>
    <row r="19" s="16" customFormat="1" hidden="1" customHeight="1" spans="1:15">
      <c r="A19" s="21">
        <v>17</v>
      </c>
      <c r="B19" s="22" t="s">
        <v>37</v>
      </c>
      <c r="C19" s="22" t="s">
        <v>15</v>
      </c>
      <c r="D19" s="23" t="s">
        <v>33</v>
      </c>
      <c r="E19" s="22">
        <v>3</v>
      </c>
      <c r="F19" s="24" t="s">
        <v>17</v>
      </c>
      <c r="G19" s="21">
        <v>10113010122</v>
      </c>
      <c r="H19" s="25">
        <v>88.43</v>
      </c>
      <c r="I19" s="25">
        <f t="shared" si="3"/>
        <v>35.372</v>
      </c>
      <c r="J19" s="25">
        <v>76</v>
      </c>
      <c r="K19" s="25">
        <f t="shared" si="4"/>
        <v>45.6</v>
      </c>
      <c r="L19" s="25">
        <f t="shared" si="5"/>
        <v>80.972</v>
      </c>
      <c r="M19" s="21">
        <v>5</v>
      </c>
      <c r="N19" s="15"/>
      <c r="O19" s="15"/>
    </row>
    <row r="20" s="16" customFormat="1" hidden="1" customHeight="1" spans="1:15">
      <c r="A20" s="21">
        <v>18</v>
      </c>
      <c r="B20" s="22" t="s">
        <v>38</v>
      </c>
      <c r="C20" s="22" t="s">
        <v>27</v>
      </c>
      <c r="D20" s="23" t="s">
        <v>39</v>
      </c>
      <c r="E20" s="22">
        <v>3</v>
      </c>
      <c r="F20" s="24" t="s">
        <v>17</v>
      </c>
      <c r="G20" s="21">
        <v>10113010627</v>
      </c>
      <c r="H20" s="25">
        <v>86.29</v>
      </c>
      <c r="I20" s="25">
        <f t="shared" si="3"/>
        <v>34.516</v>
      </c>
      <c r="J20" s="25">
        <v>76.6</v>
      </c>
      <c r="K20" s="25">
        <f t="shared" si="4"/>
        <v>45.96</v>
      </c>
      <c r="L20" s="25">
        <f t="shared" si="5"/>
        <v>80.476</v>
      </c>
      <c r="M20" s="21">
        <v>6</v>
      </c>
      <c r="N20" s="15"/>
      <c r="O20" s="15"/>
    </row>
    <row r="21" s="17" customFormat="1" hidden="1" customHeight="1" spans="1:15">
      <c r="A21" s="21">
        <v>19</v>
      </c>
      <c r="B21" s="26" t="s">
        <v>40</v>
      </c>
      <c r="C21" s="26" t="s">
        <v>27</v>
      </c>
      <c r="D21" s="27" t="s">
        <v>41</v>
      </c>
      <c r="E21" s="26">
        <v>2</v>
      </c>
      <c r="F21" s="28" t="s">
        <v>17</v>
      </c>
      <c r="G21" s="32">
        <v>10113011918</v>
      </c>
      <c r="H21" s="30">
        <v>72.65</v>
      </c>
      <c r="I21" s="25">
        <f t="shared" si="3"/>
        <v>29.06</v>
      </c>
      <c r="J21" s="30">
        <v>73.8</v>
      </c>
      <c r="K21" s="25">
        <f t="shared" si="4"/>
        <v>44.28</v>
      </c>
      <c r="L21" s="25">
        <f t="shared" si="5"/>
        <v>73.34</v>
      </c>
      <c r="M21" s="21">
        <v>1</v>
      </c>
      <c r="N21" s="15"/>
      <c r="O21" s="15"/>
    </row>
    <row r="22" s="17" customFormat="1" hidden="1" customHeight="1" spans="1:15">
      <c r="A22" s="21">
        <v>20</v>
      </c>
      <c r="B22" s="26" t="s">
        <v>42</v>
      </c>
      <c r="C22" s="26" t="s">
        <v>15</v>
      </c>
      <c r="D22" s="27" t="s">
        <v>41</v>
      </c>
      <c r="E22" s="26">
        <v>2</v>
      </c>
      <c r="F22" s="28" t="s">
        <v>17</v>
      </c>
      <c r="G22" s="29">
        <v>10113010728</v>
      </c>
      <c r="H22" s="30">
        <v>71.4</v>
      </c>
      <c r="I22" s="25">
        <f t="shared" si="3"/>
        <v>28.56</v>
      </c>
      <c r="J22" s="30">
        <v>73.6</v>
      </c>
      <c r="K22" s="25">
        <f t="shared" si="4"/>
        <v>44.16</v>
      </c>
      <c r="L22" s="25">
        <f t="shared" si="5"/>
        <v>72.72</v>
      </c>
      <c r="M22" s="21">
        <v>2</v>
      </c>
      <c r="N22" s="15"/>
      <c r="O22" s="15"/>
    </row>
    <row r="23" s="17" customFormat="1" hidden="1" customHeight="1" spans="1:15">
      <c r="A23" s="21">
        <v>21</v>
      </c>
      <c r="B23" s="26" t="s">
        <v>43</v>
      </c>
      <c r="C23" s="26" t="s">
        <v>27</v>
      </c>
      <c r="D23" s="27" t="s">
        <v>44</v>
      </c>
      <c r="E23" s="26">
        <v>2</v>
      </c>
      <c r="F23" s="28" t="s">
        <v>17</v>
      </c>
      <c r="G23" s="29">
        <v>10113010103</v>
      </c>
      <c r="H23" s="30">
        <v>88.01</v>
      </c>
      <c r="I23" s="25">
        <f t="shared" si="3"/>
        <v>35.204</v>
      </c>
      <c r="J23" s="30">
        <v>78.6</v>
      </c>
      <c r="K23" s="25">
        <f t="shared" si="4"/>
        <v>47.16</v>
      </c>
      <c r="L23" s="25">
        <f t="shared" si="5"/>
        <v>82.364</v>
      </c>
      <c r="M23" s="21">
        <v>1</v>
      </c>
      <c r="N23" s="15"/>
      <c r="O23" s="15"/>
    </row>
    <row r="24" s="17" customFormat="1" hidden="1" customHeight="1" spans="1:15">
      <c r="A24" s="21">
        <v>22</v>
      </c>
      <c r="B24" s="26" t="s">
        <v>45</v>
      </c>
      <c r="C24" s="26" t="s">
        <v>15</v>
      </c>
      <c r="D24" s="27" t="s">
        <v>46</v>
      </c>
      <c r="E24" s="26">
        <v>2</v>
      </c>
      <c r="F24" s="28" t="s">
        <v>17</v>
      </c>
      <c r="G24" s="29">
        <v>10113010802</v>
      </c>
      <c r="H24" s="30">
        <v>87.2</v>
      </c>
      <c r="I24" s="25">
        <f t="shared" si="3"/>
        <v>34.88</v>
      </c>
      <c r="J24" s="30">
        <v>78</v>
      </c>
      <c r="K24" s="25">
        <f t="shared" si="4"/>
        <v>46.8</v>
      </c>
      <c r="L24" s="25">
        <f t="shared" si="5"/>
        <v>81.68</v>
      </c>
      <c r="M24" s="21">
        <v>2</v>
      </c>
      <c r="N24" s="15"/>
      <c r="O24" s="15"/>
    </row>
    <row r="25" s="17" customFormat="1" hidden="1" customHeight="1" spans="1:15">
      <c r="A25" s="21">
        <v>23</v>
      </c>
      <c r="B25" s="26" t="s">
        <v>47</v>
      </c>
      <c r="C25" s="26" t="s">
        <v>15</v>
      </c>
      <c r="D25" s="27" t="s">
        <v>44</v>
      </c>
      <c r="E25" s="26">
        <v>2</v>
      </c>
      <c r="F25" s="28" t="s">
        <v>17</v>
      </c>
      <c r="G25" s="29">
        <v>10113010823</v>
      </c>
      <c r="H25" s="30">
        <v>87.22</v>
      </c>
      <c r="I25" s="25">
        <f t="shared" si="3"/>
        <v>34.888</v>
      </c>
      <c r="J25" s="30">
        <v>75.8</v>
      </c>
      <c r="K25" s="25">
        <f t="shared" si="4"/>
        <v>45.48</v>
      </c>
      <c r="L25" s="25">
        <f t="shared" si="5"/>
        <v>80.368</v>
      </c>
      <c r="M25" s="21">
        <v>3</v>
      </c>
      <c r="N25" s="15"/>
      <c r="O25" s="15"/>
    </row>
    <row r="26" s="17" customFormat="1" hidden="1" customHeight="1" spans="1:15">
      <c r="A26" s="21">
        <v>24</v>
      </c>
      <c r="B26" s="26" t="s">
        <v>48</v>
      </c>
      <c r="C26" s="26" t="s">
        <v>27</v>
      </c>
      <c r="D26" s="27" t="s">
        <v>46</v>
      </c>
      <c r="E26" s="26">
        <v>2</v>
      </c>
      <c r="F26" s="28" t="s">
        <v>17</v>
      </c>
      <c r="G26" s="29">
        <v>10113011124</v>
      </c>
      <c r="H26" s="30">
        <v>83.83</v>
      </c>
      <c r="I26" s="25">
        <f t="shared" si="3"/>
        <v>33.532</v>
      </c>
      <c r="J26" s="30">
        <v>76.4</v>
      </c>
      <c r="K26" s="25">
        <f t="shared" si="4"/>
        <v>45.84</v>
      </c>
      <c r="L26" s="25">
        <f t="shared" si="5"/>
        <v>79.372</v>
      </c>
      <c r="M26" s="21">
        <v>4</v>
      </c>
      <c r="N26" s="15"/>
      <c r="O26" s="15"/>
    </row>
    <row r="27" s="17" customFormat="1" hidden="1" customHeight="1" spans="1:15">
      <c r="A27" s="21">
        <v>25</v>
      </c>
      <c r="B27" s="22" t="s">
        <v>49</v>
      </c>
      <c r="C27" s="22" t="s">
        <v>15</v>
      </c>
      <c r="D27" s="23" t="s">
        <v>50</v>
      </c>
      <c r="E27" s="22">
        <v>4</v>
      </c>
      <c r="F27" s="24" t="s">
        <v>17</v>
      </c>
      <c r="G27" s="21">
        <v>10113011602</v>
      </c>
      <c r="H27" s="25">
        <v>64.25</v>
      </c>
      <c r="I27" s="25">
        <f t="shared" si="3"/>
        <v>25.7</v>
      </c>
      <c r="J27" s="25">
        <v>86</v>
      </c>
      <c r="K27" s="25">
        <f t="shared" si="4"/>
        <v>51.6</v>
      </c>
      <c r="L27" s="25">
        <f t="shared" si="5"/>
        <v>77.3</v>
      </c>
      <c r="M27" s="21">
        <v>1</v>
      </c>
      <c r="N27" s="15"/>
      <c r="O27" s="15"/>
    </row>
    <row r="28" s="17" customFormat="1" hidden="1" customHeight="1" spans="1:15">
      <c r="A28" s="21">
        <v>26</v>
      </c>
      <c r="B28" s="22" t="s">
        <v>51</v>
      </c>
      <c r="C28" s="22" t="s">
        <v>15</v>
      </c>
      <c r="D28" s="23" t="s">
        <v>50</v>
      </c>
      <c r="E28" s="22">
        <v>4</v>
      </c>
      <c r="F28" s="24" t="s">
        <v>17</v>
      </c>
      <c r="G28" s="21">
        <v>10113011125</v>
      </c>
      <c r="H28" s="25">
        <v>66.83</v>
      </c>
      <c r="I28" s="25">
        <f t="shared" si="3"/>
        <v>26.732</v>
      </c>
      <c r="J28" s="25">
        <v>83.4</v>
      </c>
      <c r="K28" s="25">
        <f t="shared" si="4"/>
        <v>50.04</v>
      </c>
      <c r="L28" s="25">
        <f t="shared" si="5"/>
        <v>76.772</v>
      </c>
      <c r="M28" s="21">
        <v>2</v>
      </c>
      <c r="N28" s="15"/>
      <c r="O28" s="15"/>
    </row>
    <row r="29" s="15" customFormat="1" hidden="1" customHeight="1" spans="1:13">
      <c r="A29" s="21">
        <v>27</v>
      </c>
      <c r="B29" s="22" t="s">
        <v>52</v>
      </c>
      <c r="C29" s="22" t="s">
        <v>15</v>
      </c>
      <c r="D29" s="23" t="s">
        <v>50</v>
      </c>
      <c r="E29" s="22">
        <v>4</v>
      </c>
      <c r="F29" s="24" t="s">
        <v>17</v>
      </c>
      <c r="G29" s="21">
        <v>10113011123</v>
      </c>
      <c r="H29" s="25">
        <v>69.09</v>
      </c>
      <c r="I29" s="25">
        <f t="shared" si="3"/>
        <v>27.636</v>
      </c>
      <c r="J29" s="25">
        <v>80.2</v>
      </c>
      <c r="K29" s="25">
        <f t="shared" si="4"/>
        <v>48.12</v>
      </c>
      <c r="L29" s="25">
        <f t="shared" si="5"/>
        <v>75.756</v>
      </c>
      <c r="M29" s="21">
        <v>3</v>
      </c>
    </row>
    <row r="30" s="15" customFormat="1" hidden="1" customHeight="1" spans="1:13">
      <c r="A30" s="21">
        <v>28</v>
      </c>
      <c r="B30" s="22" t="s">
        <v>53</v>
      </c>
      <c r="C30" s="22" t="s">
        <v>15</v>
      </c>
      <c r="D30" s="23" t="s">
        <v>50</v>
      </c>
      <c r="E30" s="22">
        <v>4</v>
      </c>
      <c r="F30" s="24" t="s">
        <v>17</v>
      </c>
      <c r="G30" s="21">
        <v>10113011011</v>
      </c>
      <c r="H30" s="25">
        <v>65.38</v>
      </c>
      <c r="I30" s="25">
        <f t="shared" si="3"/>
        <v>26.152</v>
      </c>
      <c r="J30" s="25">
        <v>80</v>
      </c>
      <c r="K30" s="25">
        <f t="shared" si="4"/>
        <v>48</v>
      </c>
      <c r="L30" s="25">
        <f t="shared" si="5"/>
        <v>74.152</v>
      </c>
      <c r="M30" s="21">
        <v>4</v>
      </c>
    </row>
    <row r="31" s="15" customFormat="1" hidden="1" customHeight="1" spans="1:13">
      <c r="A31" s="21">
        <v>29</v>
      </c>
      <c r="B31" s="26" t="s">
        <v>54</v>
      </c>
      <c r="C31" s="26" t="s">
        <v>15</v>
      </c>
      <c r="D31" s="27" t="s">
        <v>55</v>
      </c>
      <c r="E31" s="26">
        <v>2</v>
      </c>
      <c r="F31" s="28" t="s">
        <v>17</v>
      </c>
      <c r="G31" s="29">
        <v>10113010230</v>
      </c>
      <c r="H31" s="30">
        <v>65.45</v>
      </c>
      <c r="I31" s="25">
        <f t="shared" si="3"/>
        <v>26.18</v>
      </c>
      <c r="J31" s="30">
        <v>88.6</v>
      </c>
      <c r="K31" s="25">
        <f t="shared" si="4"/>
        <v>53.16</v>
      </c>
      <c r="L31" s="25">
        <f t="shared" si="5"/>
        <v>79.34</v>
      </c>
      <c r="M31" s="21">
        <v>1</v>
      </c>
    </row>
    <row r="32" s="17" customFormat="1" hidden="1" customHeight="1" spans="1:15">
      <c r="A32" s="21">
        <v>30</v>
      </c>
      <c r="B32" s="26" t="s">
        <v>56</v>
      </c>
      <c r="C32" s="26" t="s">
        <v>15</v>
      </c>
      <c r="D32" s="27" t="s">
        <v>55</v>
      </c>
      <c r="E32" s="26">
        <v>2</v>
      </c>
      <c r="F32" s="28" t="s">
        <v>17</v>
      </c>
      <c r="G32" s="32">
        <v>10113011925</v>
      </c>
      <c r="H32" s="30">
        <v>66.68</v>
      </c>
      <c r="I32" s="25">
        <f t="shared" si="3"/>
        <v>26.672</v>
      </c>
      <c r="J32" s="30">
        <v>83.6</v>
      </c>
      <c r="K32" s="25">
        <f t="shared" si="4"/>
        <v>50.16</v>
      </c>
      <c r="L32" s="25">
        <f t="shared" si="5"/>
        <v>76.832</v>
      </c>
      <c r="M32" s="21">
        <v>2</v>
      </c>
      <c r="N32" s="15"/>
      <c r="O32" s="15"/>
    </row>
    <row r="33" s="17" customFormat="1" hidden="1" customHeight="1" spans="1:15">
      <c r="A33" s="21">
        <v>31</v>
      </c>
      <c r="B33" s="26" t="s">
        <v>57</v>
      </c>
      <c r="C33" s="26" t="s">
        <v>27</v>
      </c>
      <c r="D33" s="27" t="s">
        <v>58</v>
      </c>
      <c r="E33" s="26">
        <v>2</v>
      </c>
      <c r="F33" s="28" t="s">
        <v>17</v>
      </c>
      <c r="G33" s="29">
        <v>10113011723</v>
      </c>
      <c r="H33" s="30">
        <v>89.53</v>
      </c>
      <c r="I33" s="25">
        <f t="shared" si="3"/>
        <v>35.812</v>
      </c>
      <c r="J33" s="30">
        <v>81.2</v>
      </c>
      <c r="K33" s="25">
        <f t="shared" si="4"/>
        <v>48.72</v>
      </c>
      <c r="L33" s="25">
        <f t="shared" si="5"/>
        <v>84.532</v>
      </c>
      <c r="M33" s="21">
        <v>1</v>
      </c>
      <c r="N33" s="15"/>
      <c r="O33" s="15"/>
    </row>
    <row r="34" s="17" customFormat="1" hidden="1" customHeight="1" spans="1:15">
      <c r="A34" s="21">
        <v>32</v>
      </c>
      <c r="B34" s="26" t="s">
        <v>59</v>
      </c>
      <c r="C34" s="26" t="s">
        <v>15</v>
      </c>
      <c r="D34" s="27" t="s">
        <v>58</v>
      </c>
      <c r="E34" s="26">
        <v>2</v>
      </c>
      <c r="F34" s="28" t="s">
        <v>17</v>
      </c>
      <c r="G34" s="29">
        <v>10113011629</v>
      </c>
      <c r="H34" s="30">
        <v>80.17</v>
      </c>
      <c r="I34" s="25">
        <f t="shared" si="3"/>
        <v>32.068</v>
      </c>
      <c r="J34" s="30">
        <v>82.8</v>
      </c>
      <c r="K34" s="25">
        <f t="shared" si="4"/>
        <v>49.68</v>
      </c>
      <c r="L34" s="25">
        <f t="shared" si="5"/>
        <v>81.748</v>
      </c>
      <c r="M34" s="21">
        <v>2</v>
      </c>
      <c r="N34" s="15"/>
      <c r="O34" s="15"/>
    </row>
    <row r="35" s="17" customFormat="1" hidden="1" customHeight="1" spans="1:15">
      <c r="A35" s="21">
        <v>33</v>
      </c>
      <c r="B35" s="26" t="s">
        <v>60</v>
      </c>
      <c r="C35" s="26" t="s">
        <v>15</v>
      </c>
      <c r="D35" s="27" t="s">
        <v>61</v>
      </c>
      <c r="E35" s="26">
        <v>2</v>
      </c>
      <c r="F35" s="28" t="s">
        <v>17</v>
      </c>
      <c r="G35" s="29">
        <v>10113010226</v>
      </c>
      <c r="H35" s="30">
        <v>67.59</v>
      </c>
      <c r="I35" s="25">
        <f t="shared" si="3"/>
        <v>27.036</v>
      </c>
      <c r="J35" s="30">
        <v>88</v>
      </c>
      <c r="K35" s="25">
        <f t="shared" si="4"/>
        <v>52.8</v>
      </c>
      <c r="L35" s="25">
        <f t="shared" si="5"/>
        <v>79.836</v>
      </c>
      <c r="M35" s="21">
        <v>3</v>
      </c>
      <c r="N35" s="15"/>
      <c r="O35" s="15"/>
    </row>
    <row r="36" s="17" customFormat="1" hidden="1" customHeight="1" spans="1:15">
      <c r="A36" s="21">
        <v>34</v>
      </c>
      <c r="B36" s="26" t="s">
        <v>62</v>
      </c>
      <c r="C36" s="26" t="s">
        <v>15</v>
      </c>
      <c r="D36" s="27" t="s">
        <v>61</v>
      </c>
      <c r="E36" s="26">
        <v>2</v>
      </c>
      <c r="F36" s="28" t="s">
        <v>17</v>
      </c>
      <c r="G36" s="29">
        <v>10113011113</v>
      </c>
      <c r="H36" s="30">
        <v>68.01</v>
      </c>
      <c r="I36" s="25">
        <f t="shared" si="3"/>
        <v>27.204</v>
      </c>
      <c r="J36" s="30">
        <v>66.2</v>
      </c>
      <c r="K36" s="25">
        <f t="shared" si="4"/>
        <v>39.72</v>
      </c>
      <c r="L36" s="25">
        <f t="shared" si="5"/>
        <v>66.924</v>
      </c>
      <c r="M36" s="21">
        <v>4</v>
      </c>
      <c r="N36" s="15"/>
      <c r="O36" s="15"/>
    </row>
    <row r="37" s="17" customFormat="1" hidden="1" customHeight="1" spans="1:15">
      <c r="A37" s="21">
        <v>35</v>
      </c>
      <c r="B37" s="26" t="s">
        <v>63</v>
      </c>
      <c r="C37" s="26" t="s">
        <v>15</v>
      </c>
      <c r="D37" s="27" t="s">
        <v>64</v>
      </c>
      <c r="E37" s="26">
        <v>1</v>
      </c>
      <c r="F37" s="28" t="s">
        <v>17</v>
      </c>
      <c r="G37" s="29">
        <v>10113011029</v>
      </c>
      <c r="H37" s="30">
        <v>74.69</v>
      </c>
      <c r="I37" s="25">
        <f t="shared" si="3"/>
        <v>29.876</v>
      </c>
      <c r="J37" s="30">
        <v>80.2</v>
      </c>
      <c r="K37" s="25">
        <f t="shared" si="4"/>
        <v>48.12</v>
      </c>
      <c r="L37" s="25">
        <f t="shared" si="5"/>
        <v>77.996</v>
      </c>
      <c r="M37" s="21">
        <v>1</v>
      </c>
      <c r="N37" s="15"/>
      <c r="O37" s="15"/>
    </row>
    <row r="38" s="15" customFormat="1" hidden="1" customHeight="1" spans="1:13">
      <c r="A38" s="21">
        <v>36</v>
      </c>
      <c r="B38" s="26" t="s">
        <v>65</v>
      </c>
      <c r="C38" s="26" t="s">
        <v>15</v>
      </c>
      <c r="D38" s="27" t="s">
        <v>64</v>
      </c>
      <c r="E38" s="26">
        <v>1</v>
      </c>
      <c r="F38" s="28" t="s">
        <v>17</v>
      </c>
      <c r="G38" s="29">
        <v>10113011322</v>
      </c>
      <c r="H38" s="30">
        <v>74.57</v>
      </c>
      <c r="I38" s="25">
        <f t="shared" si="3"/>
        <v>29.828</v>
      </c>
      <c r="J38" s="30">
        <v>73.8</v>
      </c>
      <c r="K38" s="25">
        <f t="shared" si="4"/>
        <v>44.28</v>
      </c>
      <c r="L38" s="25">
        <f t="shared" si="5"/>
        <v>74.108</v>
      </c>
      <c r="M38" s="21">
        <v>2</v>
      </c>
    </row>
    <row r="39" s="15" customFormat="1" hidden="1" customHeight="1" spans="1:13">
      <c r="A39" s="21">
        <v>37</v>
      </c>
      <c r="B39" s="26" t="s">
        <v>66</v>
      </c>
      <c r="C39" s="26" t="s">
        <v>15</v>
      </c>
      <c r="D39" s="27" t="s">
        <v>67</v>
      </c>
      <c r="E39" s="26">
        <v>1</v>
      </c>
      <c r="F39" s="28" t="s">
        <v>17</v>
      </c>
      <c r="G39" s="29">
        <v>10113011417</v>
      </c>
      <c r="H39" s="30">
        <v>69.43</v>
      </c>
      <c r="I39" s="25">
        <f t="shared" si="3"/>
        <v>27.772</v>
      </c>
      <c r="J39" s="30">
        <v>84.8</v>
      </c>
      <c r="K39" s="25">
        <f t="shared" si="4"/>
        <v>50.88</v>
      </c>
      <c r="L39" s="25">
        <f t="shared" si="5"/>
        <v>78.652</v>
      </c>
      <c r="M39" s="21">
        <v>1</v>
      </c>
    </row>
    <row r="40" s="15" customFormat="1" hidden="1" customHeight="1" spans="1:13">
      <c r="A40" s="21">
        <v>38</v>
      </c>
      <c r="B40" s="26" t="s">
        <v>68</v>
      </c>
      <c r="C40" s="26" t="s">
        <v>15</v>
      </c>
      <c r="D40" s="27" t="s">
        <v>67</v>
      </c>
      <c r="E40" s="26">
        <v>1</v>
      </c>
      <c r="F40" s="28" t="s">
        <v>17</v>
      </c>
      <c r="G40" s="29">
        <v>10113011022</v>
      </c>
      <c r="H40" s="30">
        <v>69.8</v>
      </c>
      <c r="I40" s="25">
        <f t="shared" si="3"/>
        <v>27.92</v>
      </c>
      <c r="J40" s="30">
        <v>82.8</v>
      </c>
      <c r="K40" s="25">
        <f t="shared" si="4"/>
        <v>49.68</v>
      </c>
      <c r="L40" s="25">
        <f t="shared" si="5"/>
        <v>77.6</v>
      </c>
      <c r="M40" s="21">
        <v>2</v>
      </c>
    </row>
    <row r="41" s="15" customFormat="1" hidden="1" customHeight="1" spans="1:13">
      <c r="A41" s="21">
        <v>39</v>
      </c>
      <c r="B41" s="22" t="s">
        <v>69</v>
      </c>
      <c r="C41" s="22" t="s">
        <v>27</v>
      </c>
      <c r="D41" s="23" t="s">
        <v>70</v>
      </c>
      <c r="E41" s="22">
        <v>1</v>
      </c>
      <c r="F41" s="24" t="s">
        <v>17</v>
      </c>
      <c r="G41" s="21">
        <v>10113011604</v>
      </c>
      <c r="H41" s="25">
        <v>82.85</v>
      </c>
      <c r="I41" s="25">
        <f t="shared" si="3"/>
        <v>33.14</v>
      </c>
      <c r="J41" s="25">
        <v>84.8</v>
      </c>
      <c r="K41" s="25">
        <f t="shared" si="4"/>
        <v>50.88</v>
      </c>
      <c r="L41" s="25">
        <f t="shared" si="5"/>
        <v>84.02</v>
      </c>
      <c r="M41" s="21">
        <v>1</v>
      </c>
    </row>
    <row r="42" s="15" customFormat="1" hidden="1" customHeight="1" spans="1:13">
      <c r="A42" s="21">
        <v>40</v>
      </c>
      <c r="B42" s="22" t="s">
        <v>71</v>
      </c>
      <c r="C42" s="22" t="s">
        <v>15</v>
      </c>
      <c r="D42" s="23" t="s">
        <v>70</v>
      </c>
      <c r="E42" s="22">
        <v>1</v>
      </c>
      <c r="F42" s="24" t="s">
        <v>17</v>
      </c>
      <c r="G42" s="21">
        <v>10113010922</v>
      </c>
      <c r="H42" s="25">
        <v>77.25</v>
      </c>
      <c r="I42" s="25">
        <f t="shared" si="3"/>
        <v>30.9</v>
      </c>
      <c r="J42" s="25">
        <v>84.8</v>
      </c>
      <c r="K42" s="25">
        <f t="shared" si="4"/>
        <v>50.88</v>
      </c>
      <c r="L42" s="25">
        <f t="shared" si="5"/>
        <v>81.78</v>
      </c>
      <c r="M42" s="21">
        <v>2</v>
      </c>
    </row>
    <row r="43" s="15" customFormat="1" hidden="1" customHeight="1" spans="1:13">
      <c r="A43" s="21">
        <v>41</v>
      </c>
      <c r="B43" s="22" t="s">
        <v>72</v>
      </c>
      <c r="C43" s="22" t="s">
        <v>15</v>
      </c>
      <c r="D43" s="23" t="s">
        <v>73</v>
      </c>
      <c r="E43" s="22">
        <v>1</v>
      </c>
      <c r="F43" s="24" t="s">
        <v>17</v>
      </c>
      <c r="G43" s="31">
        <v>10113011920</v>
      </c>
      <c r="H43" s="25">
        <v>83.34</v>
      </c>
      <c r="I43" s="25">
        <f t="shared" si="3"/>
        <v>33.336</v>
      </c>
      <c r="J43" s="25">
        <v>80</v>
      </c>
      <c r="K43" s="25">
        <f t="shared" si="4"/>
        <v>48</v>
      </c>
      <c r="L43" s="25">
        <f t="shared" si="5"/>
        <v>81.336</v>
      </c>
      <c r="M43" s="21">
        <v>1</v>
      </c>
    </row>
    <row r="44" s="15" customFormat="1" customHeight="1" spans="1:13">
      <c r="A44" s="21">
        <v>42</v>
      </c>
      <c r="B44" s="22" t="s">
        <v>74</v>
      </c>
      <c r="C44" s="22" t="s">
        <v>15</v>
      </c>
      <c r="D44" s="23" t="s">
        <v>75</v>
      </c>
      <c r="E44" s="22">
        <v>1</v>
      </c>
      <c r="F44" s="24" t="s">
        <v>17</v>
      </c>
      <c r="G44" s="21">
        <v>10113010905</v>
      </c>
      <c r="H44" s="25">
        <v>79.09</v>
      </c>
      <c r="I44" s="25">
        <f t="shared" si="3"/>
        <v>31.636</v>
      </c>
      <c r="J44" s="25">
        <v>85.4</v>
      </c>
      <c r="K44" s="25">
        <f t="shared" si="4"/>
        <v>51.24</v>
      </c>
      <c r="L44" s="25">
        <f t="shared" si="5"/>
        <v>82.876</v>
      </c>
      <c r="M44" s="21">
        <v>1</v>
      </c>
    </row>
  </sheetData>
  <autoFilter ref="A2:P44">
    <filterColumn colId="3">
      <customFilters>
        <customFilter operator="equal" val="教师10"/>
      </customFilters>
    </filterColumn>
    <sortState ref="A2:P44">
      <sortCondition ref="L2" descending="1"/>
    </sortState>
    <extLst/>
  </autoFilter>
  <sortState ref="A3:M44">
    <sortCondition ref="A3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60" zoomScaleNormal="160" workbookViewId="0">
      <selection activeCell="O13" sqref="O13"/>
    </sheetView>
  </sheetViews>
  <sheetFormatPr defaultColWidth="9" defaultRowHeight="13.5"/>
  <cols>
    <col min="1" max="1" width="4.625" style="2" customWidth="1"/>
    <col min="2" max="2" width="7.525" style="2" customWidth="1"/>
    <col min="3" max="3" width="4.625" style="2" customWidth="1"/>
    <col min="4" max="4" width="7.44166666666667" style="2" customWidth="1"/>
    <col min="5" max="5" width="6.11666666666667" style="2" customWidth="1"/>
    <col min="6" max="6" width="4.625" style="2" customWidth="1"/>
    <col min="7" max="7" width="14" style="2" customWidth="1"/>
    <col min="8" max="12" width="7.375" style="3" customWidth="1"/>
    <col min="13" max="13" width="5.16666666666667" style="2" customWidth="1"/>
    <col min="14" max="16384" width="9" style="2"/>
  </cols>
  <sheetData>
    <row r="1" ht="28" customHeight="1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4"/>
    </row>
    <row r="2" s="1" customFormat="1" ht="28.5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8" t="s">
        <v>76</v>
      </c>
      <c r="I2" s="8" t="s">
        <v>77</v>
      </c>
      <c r="J2" s="7" t="s">
        <v>78</v>
      </c>
      <c r="K2" s="8" t="s">
        <v>79</v>
      </c>
      <c r="L2" s="7" t="s">
        <v>12</v>
      </c>
      <c r="M2" s="7" t="s">
        <v>13</v>
      </c>
    </row>
    <row r="3" ht="17" customHeight="1" spans="1:13">
      <c r="A3" s="9">
        <v>1</v>
      </c>
      <c r="B3" s="7" t="s">
        <v>14</v>
      </c>
      <c r="C3" s="7" t="s">
        <v>15</v>
      </c>
      <c r="D3" s="10" t="s">
        <v>80</v>
      </c>
      <c r="E3" s="7">
        <v>4</v>
      </c>
      <c r="F3" s="11" t="s">
        <v>17</v>
      </c>
      <c r="G3" s="9">
        <v>10113010824</v>
      </c>
      <c r="H3" s="12">
        <v>87.76</v>
      </c>
      <c r="I3" s="12">
        <f t="shared" ref="I3:I44" si="0">H3*0.4</f>
        <v>35.104</v>
      </c>
      <c r="J3" s="12">
        <v>78</v>
      </c>
      <c r="K3" s="12">
        <f t="shared" ref="K3:K8" si="1">J3*0.6</f>
        <v>46.8</v>
      </c>
      <c r="L3" s="12">
        <f t="shared" ref="L3:L44" si="2">I3+K3</f>
        <v>81.904</v>
      </c>
      <c r="M3" s="9">
        <v>1</v>
      </c>
    </row>
    <row r="4" ht="17" customHeight="1" spans="1:13">
      <c r="A4" s="9">
        <v>2</v>
      </c>
      <c r="B4" s="7" t="s">
        <v>18</v>
      </c>
      <c r="C4" s="7" t="s">
        <v>15</v>
      </c>
      <c r="D4" s="10" t="s">
        <v>80</v>
      </c>
      <c r="E4" s="7">
        <v>4</v>
      </c>
      <c r="F4" s="11" t="s">
        <v>17</v>
      </c>
      <c r="G4" s="9">
        <v>10113011126</v>
      </c>
      <c r="H4" s="12">
        <v>82.55</v>
      </c>
      <c r="I4" s="12">
        <f t="shared" si="0"/>
        <v>33.02</v>
      </c>
      <c r="J4" s="12">
        <v>79</v>
      </c>
      <c r="K4" s="12">
        <f t="shared" si="1"/>
        <v>47.4</v>
      </c>
      <c r="L4" s="12">
        <f t="shared" si="2"/>
        <v>80.42</v>
      </c>
      <c r="M4" s="9">
        <v>2</v>
      </c>
    </row>
    <row r="5" ht="17" customHeight="1" spans="1:13">
      <c r="A5" s="9">
        <v>3</v>
      </c>
      <c r="B5" s="7" t="s">
        <v>19</v>
      </c>
      <c r="C5" s="7" t="s">
        <v>15</v>
      </c>
      <c r="D5" s="10" t="s">
        <v>80</v>
      </c>
      <c r="E5" s="7">
        <v>4</v>
      </c>
      <c r="F5" s="11" t="s">
        <v>17</v>
      </c>
      <c r="G5" s="9">
        <v>10113010817</v>
      </c>
      <c r="H5" s="12">
        <v>82.83</v>
      </c>
      <c r="I5" s="12">
        <f t="shared" si="0"/>
        <v>33.132</v>
      </c>
      <c r="J5" s="12">
        <v>78.8</v>
      </c>
      <c r="K5" s="12">
        <f t="shared" si="1"/>
        <v>47.28</v>
      </c>
      <c r="L5" s="12">
        <f t="shared" si="2"/>
        <v>80.412</v>
      </c>
      <c r="M5" s="9">
        <v>3</v>
      </c>
    </row>
    <row r="6" ht="17" customHeight="1" spans="1:13">
      <c r="A6" s="9">
        <v>4</v>
      </c>
      <c r="B6" s="7" t="s">
        <v>20</v>
      </c>
      <c r="C6" s="7" t="s">
        <v>15</v>
      </c>
      <c r="D6" s="10" t="s">
        <v>80</v>
      </c>
      <c r="E6" s="7">
        <v>4</v>
      </c>
      <c r="F6" s="11" t="s">
        <v>17</v>
      </c>
      <c r="G6" s="9">
        <v>10113011308</v>
      </c>
      <c r="H6" s="12">
        <v>83.17</v>
      </c>
      <c r="I6" s="12">
        <f t="shared" si="0"/>
        <v>33.268</v>
      </c>
      <c r="J6" s="12">
        <v>78.4</v>
      </c>
      <c r="K6" s="12">
        <f t="shared" si="1"/>
        <v>47.04</v>
      </c>
      <c r="L6" s="12">
        <f t="shared" si="2"/>
        <v>80.308</v>
      </c>
      <c r="M6" s="9">
        <v>4</v>
      </c>
    </row>
    <row r="7" ht="17" customHeight="1" spans="1:13">
      <c r="A7" s="9">
        <v>5</v>
      </c>
      <c r="B7" s="7" t="s">
        <v>21</v>
      </c>
      <c r="C7" s="7" t="s">
        <v>15</v>
      </c>
      <c r="D7" s="10" t="s">
        <v>80</v>
      </c>
      <c r="E7" s="7">
        <v>4</v>
      </c>
      <c r="F7" s="11" t="s">
        <v>17</v>
      </c>
      <c r="G7" s="9">
        <v>10113010310</v>
      </c>
      <c r="H7" s="12">
        <v>83.66</v>
      </c>
      <c r="I7" s="12">
        <f t="shared" si="0"/>
        <v>33.464</v>
      </c>
      <c r="J7" s="12">
        <v>77.4</v>
      </c>
      <c r="K7" s="12">
        <f t="shared" si="1"/>
        <v>46.44</v>
      </c>
      <c r="L7" s="12">
        <f t="shared" si="2"/>
        <v>79.904</v>
      </c>
      <c r="M7" s="9">
        <v>5</v>
      </c>
    </row>
    <row r="8" ht="17" customHeight="1" spans="1:13">
      <c r="A8" s="9">
        <v>6</v>
      </c>
      <c r="B8" s="7" t="s">
        <v>22</v>
      </c>
      <c r="C8" s="7" t="s">
        <v>15</v>
      </c>
      <c r="D8" s="10" t="s">
        <v>80</v>
      </c>
      <c r="E8" s="7">
        <v>4</v>
      </c>
      <c r="F8" s="11" t="s">
        <v>17</v>
      </c>
      <c r="G8" s="9">
        <v>10113011418</v>
      </c>
      <c r="H8" s="12">
        <v>82.48</v>
      </c>
      <c r="I8" s="12">
        <f t="shared" si="0"/>
        <v>32.992</v>
      </c>
      <c r="J8" s="12">
        <v>77</v>
      </c>
      <c r="K8" s="12">
        <f t="shared" si="1"/>
        <v>46.2</v>
      </c>
      <c r="L8" s="12">
        <f t="shared" si="2"/>
        <v>79.192</v>
      </c>
      <c r="M8" s="9">
        <v>6</v>
      </c>
    </row>
    <row r="9" ht="17" customHeight="1" spans="1:13">
      <c r="A9" s="9">
        <v>7</v>
      </c>
      <c r="B9" s="7" t="s">
        <v>23</v>
      </c>
      <c r="C9" s="7" t="s">
        <v>15</v>
      </c>
      <c r="D9" s="10" t="s">
        <v>80</v>
      </c>
      <c r="E9" s="7">
        <v>4</v>
      </c>
      <c r="F9" s="11" t="s">
        <v>17</v>
      </c>
      <c r="G9" s="9">
        <v>10113011423</v>
      </c>
      <c r="H9" s="12">
        <v>85.55</v>
      </c>
      <c r="I9" s="12">
        <f t="shared" si="0"/>
        <v>34.22</v>
      </c>
      <c r="J9" s="13" t="s">
        <v>24</v>
      </c>
      <c r="K9" s="12">
        <v>0</v>
      </c>
      <c r="L9" s="12">
        <f t="shared" si="2"/>
        <v>34.22</v>
      </c>
      <c r="M9" s="9">
        <v>7</v>
      </c>
    </row>
    <row r="10" ht="17" customHeight="1" spans="1:13">
      <c r="A10" s="9">
        <v>8</v>
      </c>
      <c r="B10" s="7" t="s">
        <v>25</v>
      </c>
      <c r="C10" s="7" t="s">
        <v>15</v>
      </c>
      <c r="D10" s="10" t="s">
        <v>80</v>
      </c>
      <c r="E10" s="7">
        <v>4</v>
      </c>
      <c r="F10" s="11" t="s">
        <v>17</v>
      </c>
      <c r="G10" s="9">
        <v>10113010120</v>
      </c>
      <c r="H10" s="12">
        <v>82.75</v>
      </c>
      <c r="I10" s="12">
        <f t="shared" si="0"/>
        <v>33.1</v>
      </c>
      <c r="J10" s="13" t="s">
        <v>24</v>
      </c>
      <c r="K10" s="12">
        <v>0</v>
      </c>
      <c r="L10" s="12">
        <f t="shared" si="2"/>
        <v>33.1</v>
      </c>
      <c r="M10" s="9">
        <v>8</v>
      </c>
    </row>
    <row r="11" ht="17" customHeight="1" spans="1:13">
      <c r="A11" s="9">
        <v>9</v>
      </c>
      <c r="B11" s="7" t="s">
        <v>26</v>
      </c>
      <c r="C11" s="7" t="s">
        <v>27</v>
      </c>
      <c r="D11" s="10" t="s">
        <v>81</v>
      </c>
      <c r="E11" s="7">
        <v>2</v>
      </c>
      <c r="F11" s="11" t="s">
        <v>17</v>
      </c>
      <c r="G11" s="9">
        <v>10113011719</v>
      </c>
      <c r="H11" s="12">
        <v>86.29</v>
      </c>
      <c r="I11" s="12">
        <f t="shared" si="0"/>
        <v>34.516</v>
      </c>
      <c r="J11" s="12">
        <v>77.6</v>
      </c>
      <c r="K11" s="12">
        <f t="shared" ref="K11:K44" si="3">J11*0.6</f>
        <v>46.56</v>
      </c>
      <c r="L11" s="12">
        <f t="shared" si="2"/>
        <v>81.076</v>
      </c>
      <c r="M11" s="9">
        <v>1</v>
      </c>
    </row>
    <row r="12" ht="17" customHeight="1" spans="1:13">
      <c r="A12" s="9">
        <v>10</v>
      </c>
      <c r="B12" s="7" t="s">
        <v>29</v>
      </c>
      <c r="C12" s="7" t="s">
        <v>27</v>
      </c>
      <c r="D12" s="10" t="s">
        <v>81</v>
      </c>
      <c r="E12" s="7">
        <v>2</v>
      </c>
      <c r="F12" s="11" t="s">
        <v>17</v>
      </c>
      <c r="G12" s="9">
        <v>10113010419</v>
      </c>
      <c r="H12" s="12">
        <v>80.29</v>
      </c>
      <c r="I12" s="12">
        <f t="shared" si="0"/>
        <v>32.116</v>
      </c>
      <c r="J12" s="12">
        <v>75.2</v>
      </c>
      <c r="K12" s="12">
        <f t="shared" si="3"/>
        <v>45.12</v>
      </c>
      <c r="L12" s="12">
        <f t="shared" si="2"/>
        <v>77.236</v>
      </c>
      <c r="M12" s="9">
        <v>2</v>
      </c>
    </row>
    <row r="13" ht="17" customHeight="1" spans="1:13">
      <c r="A13" s="9">
        <v>11</v>
      </c>
      <c r="B13" s="7" t="s">
        <v>30</v>
      </c>
      <c r="C13" s="7" t="s">
        <v>27</v>
      </c>
      <c r="D13" s="10" t="s">
        <v>81</v>
      </c>
      <c r="E13" s="7">
        <v>2</v>
      </c>
      <c r="F13" s="11" t="s">
        <v>17</v>
      </c>
      <c r="G13" s="9">
        <v>10113010915</v>
      </c>
      <c r="H13" s="12">
        <v>75.55</v>
      </c>
      <c r="I13" s="12">
        <f t="shared" si="0"/>
        <v>30.22</v>
      </c>
      <c r="J13" s="12">
        <v>78</v>
      </c>
      <c r="K13" s="12">
        <f t="shared" si="3"/>
        <v>46.8</v>
      </c>
      <c r="L13" s="12">
        <f t="shared" si="2"/>
        <v>77.02</v>
      </c>
      <c r="M13" s="9">
        <v>3</v>
      </c>
    </row>
    <row r="14" ht="17" customHeight="1" spans="1:13">
      <c r="A14" s="9">
        <v>12</v>
      </c>
      <c r="B14" s="7" t="s">
        <v>31</v>
      </c>
      <c r="C14" s="7" t="s">
        <v>27</v>
      </c>
      <c r="D14" s="10" t="s">
        <v>81</v>
      </c>
      <c r="E14" s="7">
        <v>2</v>
      </c>
      <c r="F14" s="11" t="s">
        <v>17</v>
      </c>
      <c r="G14" s="9">
        <v>10113011715</v>
      </c>
      <c r="H14" s="12">
        <v>62.43</v>
      </c>
      <c r="I14" s="12">
        <f t="shared" si="0"/>
        <v>24.972</v>
      </c>
      <c r="J14" s="12">
        <v>74.8</v>
      </c>
      <c r="K14" s="12">
        <f t="shared" si="3"/>
        <v>44.88</v>
      </c>
      <c r="L14" s="12">
        <f t="shared" si="2"/>
        <v>69.852</v>
      </c>
      <c r="M14" s="9">
        <v>4</v>
      </c>
    </row>
    <row r="15" ht="17" customHeight="1" spans="1:13">
      <c r="A15" s="9">
        <v>13</v>
      </c>
      <c r="B15" s="7" t="s">
        <v>32</v>
      </c>
      <c r="C15" s="7" t="s">
        <v>15</v>
      </c>
      <c r="D15" s="10" t="s">
        <v>82</v>
      </c>
      <c r="E15" s="7">
        <v>3</v>
      </c>
      <c r="F15" s="11" t="s">
        <v>17</v>
      </c>
      <c r="G15" s="9">
        <v>10113010902</v>
      </c>
      <c r="H15" s="12">
        <v>86.78</v>
      </c>
      <c r="I15" s="12">
        <f t="shared" si="0"/>
        <v>34.712</v>
      </c>
      <c r="J15" s="12">
        <v>80.4</v>
      </c>
      <c r="K15" s="12">
        <f t="shared" si="3"/>
        <v>48.24</v>
      </c>
      <c r="L15" s="12">
        <f t="shared" si="2"/>
        <v>82.952</v>
      </c>
      <c r="M15" s="9">
        <v>1</v>
      </c>
    </row>
    <row r="16" ht="17" customHeight="1" spans="1:13">
      <c r="A16" s="9">
        <v>14</v>
      </c>
      <c r="B16" s="7" t="s">
        <v>34</v>
      </c>
      <c r="C16" s="7" t="s">
        <v>15</v>
      </c>
      <c r="D16" s="10" t="s">
        <v>82</v>
      </c>
      <c r="E16" s="7">
        <v>3</v>
      </c>
      <c r="F16" s="11" t="s">
        <v>17</v>
      </c>
      <c r="G16" s="9">
        <v>10113011516</v>
      </c>
      <c r="H16" s="12">
        <v>89.04</v>
      </c>
      <c r="I16" s="12">
        <f t="shared" si="0"/>
        <v>35.616</v>
      </c>
      <c r="J16" s="12">
        <v>78.2</v>
      </c>
      <c r="K16" s="12">
        <f t="shared" si="3"/>
        <v>46.92</v>
      </c>
      <c r="L16" s="12">
        <f t="shared" si="2"/>
        <v>82.536</v>
      </c>
      <c r="M16" s="9">
        <v>2</v>
      </c>
    </row>
    <row r="17" ht="17" customHeight="1" spans="1:13">
      <c r="A17" s="9">
        <v>15</v>
      </c>
      <c r="B17" s="7" t="s">
        <v>35</v>
      </c>
      <c r="C17" s="7" t="s">
        <v>15</v>
      </c>
      <c r="D17" s="10" t="s">
        <v>82</v>
      </c>
      <c r="E17" s="7">
        <v>3</v>
      </c>
      <c r="F17" s="11" t="s">
        <v>17</v>
      </c>
      <c r="G17" s="6">
        <v>10113012011</v>
      </c>
      <c r="H17" s="12">
        <v>86.88</v>
      </c>
      <c r="I17" s="12">
        <f t="shared" si="0"/>
        <v>34.752</v>
      </c>
      <c r="J17" s="12">
        <v>79</v>
      </c>
      <c r="K17" s="12">
        <f t="shared" si="3"/>
        <v>47.4</v>
      </c>
      <c r="L17" s="12">
        <f t="shared" si="2"/>
        <v>82.152</v>
      </c>
      <c r="M17" s="9">
        <v>3</v>
      </c>
    </row>
    <row r="18" ht="17" customHeight="1" spans="1:13">
      <c r="A18" s="9">
        <v>16</v>
      </c>
      <c r="B18" s="7" t="s">
        <v>36</v>
      </c>
      <c r="C18" s="7" t="s">
        <v>15</v>
      </c>
      <c r="D18" s="10" t="s">
        <v>82</v>
      </c>
      <c r="E18" s="7">
        <v>3</v>
      </c>
      <c r="F18" s="11" t="s">
        <v>17</v>
      </c>
      <c r="G18" s="9">
        <v>10113010629</v>
      </c>
      <c r="H18" s="12">
        <v>89.46</v>
      </c>
      <c r="I18" s="12">
        <f t="shared" si="0"/>
        <v>35.784</v>
      </c>
      <c r="J18" s="12">
        <v>76.6</v>
      </c>
      <c r="K18" s="12">
        <f t="shared" si="3"/>
        <v>45.96</v>
      </c>
      <c r="L18" s="12">
        <f t="shared" si="2"/>
        <v>81.744</v>
      </c>
      <c r="M18" s="9">
        <v>4</v>
      </c>
    </row>
    <row r="19" ht="17" customHeight="1" spans="1:13">
      <c r="A19" s="9">
        <v>17</v>
      </c>
      <c r="B19" s="7" t="s">
        <v>37</v>
      </c>
      <c r="C19" s="7" t="s">
        <v>15</v>
      </c>
      <c r="D19" s="10" t="s">
        <v>82</v>
      </c>
      <c r="E19" s="7">
        <v>3</v>
      </c>
      <c r="F19" s="11" t="s">
        <v>17</v>
      </c>
      <c r="G19" s="9">
        <v>10113010122</v>
      </c>
      <c r="H19" s="12">
        <v>88.43</v>
      </c>
      <c r="I19" s="12">
        <f t="shared" si="0"/>
        <v>35.372</v>
      </c>
      <c r="J19" s="12">
        <v>76</v>
      </c>
      <c r="K19" s="12">
        <f t="shared" si="3"/>
        <v>45.6</v>
      </c>
      <c r="L19" s="12">
        <f t="shared" si="2"/>
        <v>80.972</v>
      </c>
      <c r="M19" s="9">
        <v>5</v>
      </c>
    </row>
    <row r="20" ht="17" customHeight="1" spans="1:13">
      <c r="A20" s="9">
        <v>18</v>
      </c>
      <c r="B20" s="7" t="s">
        <v>38</v>
      </c>
      <c r="C20" s="7" t="s">
        <v>27</v>
      </c>
      <c r="D20" s="10" t="s">
        <v>39</v>
      </c>
      <c r="E20" s="7">
        <v>3</v>
      </c>
      <c r="F20" s="11" t="s">
        <v>17</v>
      </c>
      <c r="G20" s="9">
        <v>10113010627</v>
      </c>
      <c r="H20" s="12">
        <v>86.29</v>
      </c>
      <c r="I20" s="12">
        <f t="shared" si="0"/>
        <v>34.516</v>
      </c>
      <c r="J20" s="12">
        <v>76.6</v>
      </c>
      <c r="K20" s="12">
        <f t="shared" si="3"/>
        <v>45.96</v>
      </c>
      <c r="L20" s="12">
        <f t="shared" si="2"/>
        <v>80.476</v>
      </c>
      <c r="M20" s="9">
        <v>6</v>
      </c>
    </row>
    <row r="21" ht="17" customHeight="1" spans="1:13">
      <c r="A21" s="9">
        <v>19</v>
      </c>
      <c r="B21" s="7" t="s">
        <v>40</v>
      </c>
      <c r="C21" s="7" t="s">
        <v>27</v>
      </c>
      <c r="D21" s="10" t="s">
        <v>83</v>
      </c>
      <c r="E21" s="7">
        <v>2</v>
      </c>
      <c r="F21" s="11" t="s">
        <v>17</v>
      </c>
      <c r="G21" s="6">
        <v>10113011918</v>
      </c>
      <c r="H21" s="12">
        <v>72.65</v>
      </c>
      <c r="I21" s="12">
        <f t="shared" si="0"/>
        <v>29.06</v>
      </c>
      <c r="J21" s="12">
        <v>73.8</v>
      </c>
      <c r="K21" s="12">
        <f t="shared" si="3"/>
        <v>44.28</v>
      </c>
      <c r="L21" s="12">
        <f t="shared" si="2"/>
        <v>73.34</v>
      </c>
      <c r="M21" s="9">
        <v>1</v>
      </c>
    </row>
    <row r="22" ht="17" customHeight="1" spans="1:13">
      <c r="A22" s="9">
        <v>20</v>
      </c>
      <c r="B22" s="7" t="s">
        <v>42</v>
      </c>
      <c r="C22" s="7" t="s">
        <v>15</v>
      </c>
      <c r="D22" s="10" t="s">
        <v>83</v>
      </c>
      <c r="E22" s="7">
        <v>2</v>
      </c>
      <c r="F22" s="11" t="s">
        <v>17</v>
      </c>
      <c r="G22" s="9">
        <v>10113010728</v>
      </c>
      <c r="H22" s="12">
        <v>71.4</v>
      </c>
      <c r="I22" s="12">
        <f t="shared" si="0"/>
        <v>28.56</v>
      </c>
      <c r="J22" s="12">
        <v>73.6</v>
      </c>
      <c r="K22" s="12">
        <f t="shared" si="3"/>
        <v>44.16</v>
      </c>
      <c r="L22" s="12">
        <f t="shared" si="2"/>
        <v>72.72</v>
      </c>
      <c r="M22" s="9">
        <v>2</v>
      </c>
    </row>
    <row r="23" ht="17" customHeight="1" spans="1:13">
      <c r="A23" s="9">
        <v>21</v>
      </c>
      <c r="B23" s="7" t="s">
        <v>43</v>
      </c>
      <c r="C23" s="7" t="s">
        <v>27</v>
      </c>
      <c r="D23" s="10" t="s">
        <v>84</v>
      </c>
      <c r="E23" s="7">
        <v>2</v>
      </c>
      <c r="F23" s="11" t="s">
        <v>17</v>
      </c>
      <c r="G23" s="9">
        <v>10113010103</v>
      </c>
      <c r="H23" s="12">
        <v>88.01</v>
      </c>
      <c r="I23" s="12">
        <f t="shared" si="0"/>
        <v>35.204</v>
      </c>
      <c r="J23" s="12">
        <v>78.6</v>
      </c>
      <c r="K23" s="12">
        <f t="shared" si="3"/>
        <v>47.16</v>
      </c>
      <c r="L23" s="12">
        <f t="shared" si="2"/>
        <v>82.364</v>
      </c>
      <c r="M23" s="9">
        <v>1</v>
      </c>
    </row>
    <row r="24" ht="17" customHeight="1" spans="1:13">
      <c r="A24" s="9">
        <v>22</v>
      </c>
      <c r="B24" s="7" t="s">
        <v>45</v>
      </c>
      <c r="C24" s="7" t="s">
        <v>15</v>
      </c>
      <c r="D24" s="10" t="s">
        <v>46</v>
      </c>
      <c r="E24" s="7">
        <v>2</v>
      </c>
      <c r="F24" s="11" t="s">
        <v>17</v>
      </c>
      <c r="G24" s="9">
        <v>10113010802</v>
      </c>
      <c r="H24" s="12">
        <v>87.2</v>
      </c>
      <c r="I24" s="12">
        <f t="shared" si="0"/>
        <v>34.88</v>
      </c>
      <c r="J24" s="12">
        <v>78</v>
      </c>
      <c r="K24" s="12">
        <f t="shared" si="3"/>
        <v>46.8</v>
      </c>
      <c r="L24" s="12">
        <f t="shared" si="2"/>
        <v>81.68</v>
      </c>
      <c r="M24" s="9">
        <v>2</v>
      </c>
    </row>
    <row r="25" ht="17" customHeight="1" spans="1:13">
      <c r="A25" s="9">
        <v>23</v>
      </c>
      <c r="B25" s="7" t="s">
        <v>47</v>
      </c>
      <c r="C25" s="7" t="s">
        <v>15</v>
      </c>
      <c r="D25" s="10" t="s">
        <v>84</v>
      </c>
      <c r="E25" s="7">
        <v>2</v>
      </c>
      <c r="F25" s="11" t="s">
        <v>17</v>
      </c>
      <c r="G25" s="9">
        <v>10113010823</v>
      </c>
      <c r="H25" s="12">
        <v>87.22</v>
      </c>
      <c r="I25" s="12">
        <f t="shared" si="0"/>
        <v>34.888</v>
      </c>
      <c r="J25" s="12">
        <v>75.8</v>
      </c>
      <c r="K25" s="12">
        <f t="shared" si="3"/>
        <v>45.48</v>
      </c>
      <c r="L25" s="12">
        <f t="shared" si="2"/>
        <v>80.368</v>
      </c>
      <c r="M25" s="9">
        <v>3</v>
      </c>
    </row>
    <row r="26" ht="17" customHeight="1" spans="1:13">
      <c r="A26" s="9">
        <v>24</v>
      </c>
      <c r="B26" s="7" t="s">
        <v>48</v>
      </c>
      <c r="C26" s="7" t="s">
        <v>27</v>
      </c>
      <c r="D26" s="10" t="s">
        <v>46</v>
      </c>
      <c r="E26" s="7">
        <v>2</v>
      </c>
      <c r="F26" s="11" t="s">
        <v>17</v>
      </c>
      <c r="G26" s="9">
        <v>10113011124</v>
      </c>
      <c r="H26" s="12">
        <v>83.83</v>
      </c>
      <c r="I26" s="12">
        <f t="shared" si="0"/>
        <v>33.532</v>
      </c>
      <c r="J26" s="12">
        <v>76.4</v>
      </c>
      <c r="K26" s="12">
        <f t="shared" si="3"/>
        <v>45.84</v>
      </c>
      <c r="L26" s="12">
        <f t="shared" si="2"/>
        <v>79.372</v>
      </c>
      <c r="M26" s="9">
        <v>4</v>
      </c>
    </row>
    <row r="27" ht="17" customHeight="1" spans="1:13">
      <c r="A27" s="9">
        <v>25</v>
      </c>
      <c r="B27" s="7" t="s">
        <v>49</v>
      </c>
      <c r="C27" s="7" t="s">
        <v>15</v>
      </c>
      <c r="D27" s="10" t="s">
        <v>85</v>
      </c>
      <c r="E27" s="7">
        <v>4</v>
      </c>
      <c r="F27" s="11" t="s">
        <v>17</v>
      </c>
      <c r="G27" s="9">
        <v>10113011602</v>
      </c>
      <c r="H27" s="12">
        <v>64.25</v>
      </c>
      <c r="I27" s="12">
        <f t="shared" si="0"/>
        <v>25.7</v>
      </c>
      <c r="J27" s="12">
        <v>86</v>
      </c>
      <c r="K27" s="12">
        <f t="shared" si="3"/>
        <v>51.6</v>
      </c>
      <c r="L27" s="12">
        <f t="shared" si="2"/>
        <v>77.3</v>
      </c>
      <c r="M27" s="9">
        <v>1</v>
      </c>
    </row>
    <row r="28" ht="17" customHeight="1" spans="1:13">
      <c r="A28" s="9">
        <v>26</v>
      </c>
      <c r="B28" s="7" t="s">
        <v>51</v>
      </c>
      <c r="C28" s="7" t="s">
        <v>15</v>
      </c>
      <c r="D28" s="10" t="s">
        <v>85</v>
      </c>
      <c r="E28" s="7">
        <v>4</v>
      </c>
      <c r="F28" s="11" t="s">
        <v>17</v>
      </c>
      <c r="G28" s="9">
        <v>10113011125</v>
      </c>
      <c r="H28" s="12">
        <v>66.83</v>
      </c>
      <c r="I28" s="12">
        <f t="shared" si="0"/>
        <v>26.732</v>
      </c>
      <c r="J28" s="12">
        <v>83.4</v>
      </c>
      <c r="K28" s="12">
        <f t="shared" si="3"/>
        <v>50.04</v>
      </c>
      <c r="L28" s="12">
        <f t="shared" si="2"/>
        <v>76.772</v>
      </c>
      <c r="M28" s="9">
        <v>2</v>
      </c>
    </row>
    <row r="29" ht="17" customHeight="1" spans="1:13">
      <c r="A29" s="9">
        <v>27</v>
      </c>
      <c r="B29" s="7" t="s">
        <v>52</v>
      </c>
      <c r="C29" s="7" t="s">
        <v>15</v>
      </c>
      <c r="D29" s="10" t="s">
        <v>85</v>
      </c>
      <c r="E29" s="7">
        <v>4</v>
      </c>
      <c r="F29" s="11" t="s">
        <v>17</v>
      </c>
      <c r="G29" s="9">
        <v>10113011123</v>
      </c>
      <c r="H29" s="12">
        <v>69.09</v>
      </c>
      <c r="I29" s="12">
        <f t="shared" si="0"/>
        <v>27.636</v>
      </c>
      <c r="J29" s="12">
        <v>80.2</v>
      </c>
      <c r="K29" s="12">
        <f t="shared" si="3"/>
        <v>48.12</v>
      </c>
      <c r="L29" s="12">
        <f t="shared" si="2"/>
        <v>75.756</v>
      </c>
      <c r="M29" s="9">
        <v>3</v>
      </c>
    </row>
    <row r="30" ht="17" customHeight="1" spans="1:13">
      <c r="A30" s="9">
        <v>28</v>
      </c>
      <c r="B30" s="7" t="s">
        <v>53</v>
      </c>
      <c r="C30" s="7" t="s">
        <v>15</v>
      </c>
      <c r="D30" s="10" t="s">
        <v>85</v>
      </c>
      <c r="E30" s="7">
        <v>4</v>
      </c>
      <c r="F30" s="11" t="s">
        <v>17</v>
      </c>
      <c r="G30" s="9">
        <v>10113011011</v>
      </c>
      <c r="H30" s="12">
        <v>65.38</v>
      </c>
      <c r="I30" s="12">
        <f t="shared" si="0"/>
        <v>26.152</v>
      </c>
      <c r="J30" s="12">
        <v>80</v>
      </c>
      <c r="K30" s="12">
        <f t="shared" si="3"/>
        <v>48</v>
      </c>
      <c r="L30" s="12">
        <f t="shared" si="2"/>
        <v>74.152</v>
      </c>
      <c r="M30" s="9">
        <v>4</v>
      </c>
    </row>
    <row r="31" ht="17" customHeight="1" spans="1:13">
      <c r="A31" s="9">
        <v>29</v>
      </c>
      <c r="B31" s="7" t="s">
        <v>54</v>
      </c>
      <c r="C31" s="7" t="s">
        <v>15</v>
      </c>
      <c r="D31" s="10" t="s">
        <v>86</v>
      </c>
      <c r="E31" s="7">
        <v>2</v>
      </c>
      <c r="F31" s="11" t="s">
        <v>17</v>
      </c>
      <c r="G31" s="9">
        <v>10113010230</v>
      </c>
      <c r="H31" s="12">
        <v>65.45</v>
      </c>
      <c r="I31" s="12">
        <f t="shared" si="0"/>
        <v>26.18</v>
      </c>
      <c r="J31" s="12">
        <v>88.6</v>
      </c>
      <c r="K31" s="12">
        <f t="shared" si="3"/>
        <v>53.16</v>
      </c>
      <c r="L31" s="12">
        <f t="shared" si="2"/>
        <v>79.34</v>
      </c>
      <c r="M31" s="9">
        <v>1</v>
      </c>
    </row>
    <row r="32" ht="17" customHeight="1" spans="1:13">
      <c r="A32" s="9">
        <v>30</v>
      </c>
      <c r="B32" s="7" t="s">
        <v>56</v>
      </c>
      <c r="C32" s="7" t="s">
        <v>15</v>
      </c>
      <c r="D32" s="10" t="s">
        <v>86</v>
      </c>
      <c r="E32" s="7">
        <v>2</v>
      </c>
      <c r="F32" s="11" t="s">
        <v>17</v>
      </c>
      <c r="G32" s="6">
        <v>10113011925</v>
      </c>
      <c r="H32" s="12">
        <v>66.68</v>
      </c>
      <c r="I32" s="12">
        <f t="shared" si="0"/>
        <v>26.672</v>
      </c>
      <c r="J32" s="12">
        <v>83.6</v>
      </c>
      <c r="K32" s="12">
        <f t="shared" si="3"/>
        <v>50.16</v>
      </c>
      <c r="L32" s="12">
        <f t="shared" si="2"/>
        <v>76.832</v>
      </c>
      <c r="M32" s="9">
        <v>2</v>
      </c>
    </row>
    <row r="33" ht="17" customHeight="1" spans="1:13">
      <c r="A33" s="9">
        <v>31</v>
      </c>
      <c r="B33" s="7" t="s">
        <v>57</v>
      </c>
      <c r="C33" s="7" t="s">
        <v>27</v>
      </c>
      <c r="D33" s="10" t="s">
        <v>87</v>
      </c>
      <c r="E33" s="7">
        <v>2</v>
      </c>
      <c r="F33" s="11" t="s">
        <v>17</v>
      </c>
      <c r="G33" s="9">
        <v>10113011723</v>
      </c>
      <c r="H33" s="12">
        <v>89.53</v>
      </c>
      <c r="I33" s="12">
        <f t="shared" si="0"/>
        <v>35.812</v>
      </c>
      <c r="J33" s="12">
        <v>81.2</v>
      </c>
      <c r="K33" s="12">
        <f t="shared" si="3"/>
        <v>48.72</v>
      </c>
      <c r="L33" s="12">
        <f t="shared" si="2"/>
        <v>84.532</v>
      </c>
      <c r="M33" s="9">
        <v>1</v>
      </c>
    </row>
    <row r="34" ht="17" customHeight="1" spans="1:13">
      <c r="A34" s="9">
        <v>32</v>
      </c>
      <c r="B34" s="7" t="s">
        <v>59</v>
      </c>
      <c r="C34" s="7" t="s">
        <v>15</v>
      </c>
      <c r="D34" s="10" t="s">
        <v>87</v>
      </c>
      <c r="E34" s="7">
        <v>2</v>
      </c>
      <c r="F34" s="11" t="s">
        <v>17</v>
      </c>
      <c r="G34" s="9">
        <v>10113011629</v>
      </c>
      <c r="H34" s="12">
        <v>80.17</v>
      </c>
      <c r="I34" s="12">
        <f t="shared" si="0"/>
        <v>32.068</v>
      </c>
      <c r="J34" s="12">
        <v>82.8</v>
      </c>
      <c r="K34" s="12">
        <f t="shared" si="3"/>
        <v>49.68</v>
      </c>
      <c r="L34" s="12">
        <f t="shared" si="2"/>
        <v>81.748</v>
      </c>
      <c r="M34" s="9">
        <v>2</v>
      </c>
    </row>
    <row r="35" ht="17" customHeight="1" spans="1:13">
      <c r="A35" s="9">
        <v>33</v>
      </c>
      <c r="B35" s="7" t="s">
        <v>60</v>
      </c>
      <c r="C35" s="7" t="s">
        <v>15</v>
      </c>
      <c r="D35" s="10" t="s">
        <v>61</v>
      </c>
      <c r="E35" s="7">
        <v>2</v>
      </c>
      <c r="F35" s="11" t="s">
        <v>17</v>
      </c>
      <c r="G35" s="9">
        <v>10113010226</v>
      </c>
      <c r="H35" s="12">
        <v>67.59</v>
      </c>
      <c r="I35" s="12">
        <f t="shared" si="0"/>
        <v>27.036</v>
      </c>
      <c r="J35" s="12">
        <v>88</v>
      </c>
      <c r="K35" s="12">
        <f t="shared" si="3"/>
        <v>52.8</v>
      </c>
      <c r="L35" s="12">
        <f t="shared" si="2"/>
        <v>79.836</v>
      </c>
      <c r="M35" s="9">
        <v>3</v>
      </c>
    </row>
    <row r="36" ht="17" customHeight="1" spans="1:13">
      <c r="A36" s="9">
        <v>34</v>
      </c>
      <c r="B36" s="7" t="s">
        <v>62</v>
      </c>
      <c r="C36" s="7" t="s">
        <v>15</v>
      </c>
      <c r="D36" s="10" t="s">
        <v>61</v>
      </c>
      <c r="E36" s="7">
        <v>2</v>
      </c>
      <c r="F36" s="11" t="s">
        <v>17</v>
      </c>
      <c r="G36" s="9">
        <v>10113011113</v>
      </c>
      <c r="H36" s="12">
        <v>68.01</v>
      </c>
      <c r="I36" s="12">
        <f t="shared" si="0"/>
        <v>27.204</v>
      </c>
      <c r="J36" s="12">
        <v>66.2</v>
      </c>
      <c r="K36" s="12">
        <f t="shared" si="3"/>
        <v>39.72</v>
      </c>
      <c r="L36" s="12">
        <f t="shared" si="2"/>
        <v>66.924</v>
      </c>
      <c r="M36" s="9">
        <v>4</v>
      </c>
    </row>
    <row r="37" ht="17" customHeight="1" spans="1:13">
      <c r="A37" s="9">
        <v>35</v>
      </c>
      <c r="B37" s="7" t="s">
        <v>63</v>
      </c>
      <c r="C37" s="7" t="s">
        <v>15</v>
      </c>
      <c r="D37" s="10" t="s">
        <v>88</v>
      </c>
      <c r="E37" s="7">
        <v>1</v>
      </c>
      <c r="F37" s="11" t="s">
        <v>17</v>
      </c>
      <c r="G37" s="9">
        <v>10113011029</v>
      </c>
      <c r="H37" s="12">
        <v>74.69</v>
      </c>
      <c r="I37" s="12">
        <f t="shared" si="0"/>
        <v>29.876</v>
      </c>
      <c r="J37" s="12">
        <v>80.2</v>
      </c>
      <c r="K37" s="12">
        <f t="shared" si="3"/>
        <v>48.12</v>
      </c>
      <c r="L37" s="12">
        <f t="shared" si="2"/>
        <v>77.996</v>
      </c>
      <c r="M37" s="9">
        <v>1</v>
      </c>
    </row>
    <row r="38" ht="17" customHeight="1" spans="1:13">
      <c r="A38" s="9">
        <v>36</v>
      </c>
      <c r="B38" s="7" t="s">
        <v>65</v>
      </c>
      <c r="C38" s="7" t="s">
        <v>15</v>
      </c>
      <c r="D38" s="10" t="s">
        <v>88</v>
      </c>
      <c r="E38" s="7">
        <v>1</v>
      </c>
      <c r="F38" s="11" t="s">
        <v>17</v>
      </c>
      <c r="G38" s="9">
        <v>10113011322</v>
      </c>
      <c r="H38" s="12">
        <v>74.57</v>
      </c>
      <c r="I38" s="12">
        <f t="shared" si="0"/>
        <v>29.828</v>
      </c>
      <c r="J38" s="12">
        <v>73.8</v>
      </c>
      <c r="K38" s="12">
        <f t="shared" si="3"/>
        <v>44.28</v>
      </c>
      <c r="L38" s="12">
        <f t="shared" si="2"/>
        <v>74.108</v>
      </c>
      <c r="M38" s="9">
        <v>2</v>
      </c>
    </row>
    <row r="39" ht="17" customHeight="1" spans="1:13">
      <c r="A39" s="9">
        <v>37</v>
      </c>
      <c r="B39" s="7" t="s">
        <v>66</v>
      </c>
      <c r="C39" s="7" t="s">
        <v>15</v>
      </c>
      <c r="D39" s="10" t="s">
        <v>89</v>
      </c>
      <c r="E39" s="7">
        <v>1</v>
      </c>
      <c r="F39" s="11" t="s">
        <v>17</v>
      </c>
      <c r="G39" s="9">
        <v>10113011417</v>
      </c>
      <c r="H39" s="12">
        <v>69.43</v>
      </c>
      <c r="I39" s="12">
        <f t="shared" si="0"/>
        <v>27.772</v>
      </c>
      <c r="J39" s="12">
        <v>84.8</v>
      </c>
      <c r="K39" s="12">
        <f t="shared" si="3"/>
        <v>50.88</v>
      </c>
      <c r="L39" s="12">
        <f t="shared" si="2"/>
        <v>78.652</v>
      </c>
      <c r="M39" s="9">
        <v>1</v>
      </c>
    </row>
    <row r="40" ht="17" customHeight="1" spans="1:13">
      <c r="A40" s="9">
        <v>38</v>
      </c>
      <c r="B40" s="7" t="s">
        <v>68</v>
      </c>
      <c r="C40" s="7" t="s">
        <v>15</v>
      </c>
      <c r="D40" s="10" t="s">
        <v>89</v>
      </c>
      <c r="E40" s="7">
        <v>1</v>
      </c>
      <c r="F40" s="11" t="s">
        <v>17</v>
      </c>
      <c r="G40" s="9">
        <v>10113011022</v>
      </c>
      <c r="H40" s="12">
        <v>69.8</v>
      </c>
      <c r="I40" s="12">
        <f t="shared" si="0"/>
        <v>27.92</v>
      </c>
      <c r="J40" s="12">
        <v>82.8</v>
      </c>
      <c r="K40" s="12">
        <f t="shared" si="3"/>
        <v>49.68</v>
      </c>
      <c r="L40" s="12">
        <f t="shared" si="2"/>
        <v>77.6</v>
      </c>
      <c r="M40" s="9">
        <v>2</v>
      </c>
    </row>
    <row r="41" ht="17" customHeight="1" spans="1:13">
      <c r="A41" s="9">
        <v>39</v>
      </c>
      <c r="B41" s="7" t="s">
        <v>69</v>
      </c>
      <c r="C41" s="7" t="s">
        <v>27</v>
      </c>
      <c r="D41" s="10" t="s">
        <v>90</v>
      </c>
      <c r="E41" s="7">
        <v>1</v>
      </c>
      <c r="F41" s="11" t="s">
        <v>17</v>
      </c>
      <c r="G41" s="9">
        <v>10113011604</v>
      </c>
      <c r="H41" s="12">
        <v>82.85</v>
      </c>
      <c r="I41" s="12">
        <f t="shared" si="0"/>
        <v>33.14</v>
      </c>
      <c r="J41" s="12">
        <v>84.8</v>
      </c>
      <c r="K41" s="12">
        <f t="shared" si="3"/>
        <v>50.88</v>
      </c>
      <c r="L41" s="12">
        <f t="shared" si="2"/>
        <v>84.02</v>
      </c>
      <c r="M41" s="9">
        <v>1</v>
      </c>
    </row>
    <row r="42" ht="17" customHeight="1" spans="1:13">
      <c r="A42" s="9">
        <v>40</v>
      </c>
      <c r="B42" s="7" t="s">
        <v>71</v>
      </c>
      <c r="C42" s="7" t="s">
        <v>15</v>
      </c>
      <c r="D42" s="10" t="s">
        <v>90</v>
      </c>
      <c r="E42" s="7">
        <v>1</v>
      </c>
      <c r="F42" s="11" t="s">
        <v>17</v>
      </c>
      <c r="G42" s="9">
        <v>10113010922</v>
      </c>
      <c r="H42" s="12">
        <v>77.25</v>
      </c>
      <c r="I42" s="12">
        <f t="shared" si="0"/>
        <v>30.9</v>
      </c>
      <c r="J42" s="12">
        <v>84.8</v>
      </c>
      <c r="K42" s="12">
        <f t="shared" si="3"/>
        <v>50.88</v>
      </c>
      <c r="L42" s="12">
        <f t="shared" si="2"/>
        <v>81.78</v>
      </c>
      <c r="M42" s="9">
        <v>2</v>
      </c>
    </row>
    <row r="43" ht="17" customHeight="1" spans="1:13">
      <c r="A43" s="9">
        <v>41</v>
      </c>
      <c r="B43" s="7" t="s">
        <v>72</v>
      </c>
      <c r="C43" s="7" t="s">
        <v>15</v>
      </c>
      <c r="D43" s="10" t="s">
        <v>91</v>
      </c>
      <c r="E43" s="7">
        <v>1</v>
      </c>
      <c r="F43" s="11" t="s">
        <v>17</v>
      </c>
      <c r="G43" s="6">
        <v>10113011920</v>
      </c>
      <c r="H43" s="12">
        <v>83.34</v>
      </c>
      <c r="I43" s="12">
        <f t="shared" si="0"/>
        <v>33.336</v>
      </c>
      <c r="J43" s="12">
        <v>80</v>
      </c>
      <c r="K43" s="12">
        <f t="shared" si="3"/>
        <v>48</v>
      </c>
      <c r="L43" s="12">
        <f t="shared" si="2"/>
        <v>81.336</v>
      </c>
      <c r="M43" s="9">
        <v>1</v>
      </c>
    </row>
    <row r="44" ht="17" customHeight="1" spans="1:13">
      <c r="A44" s="9">
        <v>42</v>
      </c>
      <c r="B44" s="7" t="s">
        <v>74</v>
      </c>
      <c r="C44" s="7" t="s">
        <v>15</v>
      </c>
      <c r="D44" s="10" t="s">
        <v>92</v>
      </c>
      <c r="E44" s="7">
        <v>1</v>
      </c>
      <c r="F44" s="11" t="s">
        <v>17</v>
      </c>
      <c r="G44" s="9">
        <v>10113010905</v>
      </c>
      <c r="H44" s="12">
        <v>79.09</v>
      </c>
      <c r="I44" s="12">
        <f t="shared" si="0"/>
        <v>31.636</v>
      </c>
      <c r="J44" s="12">
        <v>85.4</v>
      </c>
      <c r="K44" s="12">
        <f t="shared" si="3"/>
        <v>51.24</v>
      </c>
      <c r="L44" s="12">
        <f t="shared" si="2"/>
        <v>82.876</v>
      </c>
      <c r="M44" s="9">
        <v>1</v>
      </c>
    </row>
  </sheetData>
  <mergeCells count="1">
    <mergeCell ref="A1:M1"/>
  </mergeCells>
  <pageMargins left="0.66875" right="0.550694444444444" top="0.472222222222222" bottom="0.393055555555556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2022-08-12T04:55:00Z</dcterms:created>
  <dcterms:modified xsi:type="dcterms:W3CDTF">2022-08-12T06:07:24Z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E9D67802530D4AF7ABDBCE8A5DF35858</vt:lpwstr>
  </property>
  <property fmtid="{D5CDD505-2E9C-101B-9397-08002B2CF9AE}" pid="3" name="KSOProductBuildVer">
    <vt:lpwstr>2052-11.1.0.11744</vt:lpwstr>
  </property>
</Properties>
</file>