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<sst xmlns="http://schemas.openxmlformats.org/spreadsheetml/2006/main" count="477" uniqueCount="284">
  <si>
    <t>2021年绥中县部分事业单位公开招聘工作人员面试名单</t>
  </si>
  <si>
    <t>序号</t>
  </si>
  <si>
    <t>准考证号</t>
  </si>
  <si>
    <t>考生姓名</t>
  </si>
  <si>
    <t>报考单位</t>
  </si>
  <si>
    <t>报考职位</t>
  </si>
  <si>
    <t>招聘计划</t>
  </si>
  <si>
    <t>笔试成绩</t>
  </si>
  <si>
    <t>笔试×50%</t>
  </si>
  <si>
    <t>面试成绩</t>
  </si>
  <si>
    <t>面试×50%</t>
  </si>
  <si>
    <t>总成绩</t>
  </si>
  <si>
    <t>成绩排名</t>
  </si>
  <si>
    <t>20210100102</t>
  </si>
  <si>
    <t>王硕</t>
  </si>
  <si>
    <t>绥中县自然资源事务服务中心</t>
  </si>
  <si>
    <t>设计员</t>
  </si>
  <si>
    <t>20210100109</t>
  </si>
  <si>
    <t>王洪瑞</t>
  </si>
  <si>
    <t>法律政策指导员</t>
  </si>
  <si>
    <t>20210100119</t>
  </si>
  <si>
    <t>杨露</t>
  </si>
  <si>
    <t>20210100106</t>
  </si>
  <si>
    <t>徐常健</t>
  </si>
  <si>
    <t>测绘员</t>
  </si>
  <si>
    <t>20210100107</t>
  </si>
  <si>
    <t>张超</t>
  </si>
  <si>
    <t>20210100108</t>
  </si>
  <si>
    <t>王操</t>
  </si>
  <si>
    <t>20210101513</t>
  </si>
  <si>
    <t>郭思宇</t>
  </si>
  <si>
    <t>绥中县政务服务中心行政审批服务分中心</t>
  </si>
  <si>
    <t>政务大厅网络管理员</t>
  </si>
  <si>
    <t>20210101517</t>
  </si>
  <si>
    <t>杨雨</t>
  </si>
  <si>
    <t>20210101705</t>
  </si>
  <si>
    <t>崔磊</t>
  </si>
  <si>
    <t>出纳</t>
  </si>
  <si>
    <t>20210101717</t>
  </si>
  <si>
    <t>孙刚</t>
  </si>
  <si>
    <t>20210101512</t>
  </si>
  <si>
    <t>苏丹</t>
  </si>
  <si>
    <t>财务会计</t>
  </si>
  <si>
    <t>20210101503</t>
  </si>
  <si>
    <t>衣彤</t>
  </si>
  <si>
    <t>20210101813</t>
  </si>
  <si>
    <t>娄帅</t>
  </si>
  <si>
    <t>绥中县应急保障服务中心</t>
  </si>
  <si>
    <t>综合办公室</t>
  </si>
  <si>
    <t>20210101816</t>
  </si>
  <si>
    <t>李艳静</t>
  </si>
  <si>
    <t>20210102030</t>
  </si>
  <si>
    <t>熊泰森</t>
  </si>
  <si>
    <t>应急保障办公室</t>
  </si>
  <si>
    <t>20210101217</t>
  </si>
  <si>
    <t>李沫涵</t>
  </si>
  <si>
    <t>绥中县项目发展服务中心</t>
  </si>
  <si>
    <t>20210101221</t>
  </si>
  <si>
    <t>杨佳颖</t>
  </si>
  <si>
    <t>20210101219</t>
  </si>
  <si>
    <t>林忠凯</t>
  </si>
  <si>
    <t>20210101223</t>
  </si>
  <si>
    <t>郑月冰</t>
  </si>
  <si>
    <t>20210101313</t>
  </si>
  <si>
    <t>李明</t>
  </si>
  <si>
    <t>绥中县文化旅游事务服务中心</t>
  </si>
  <si>
    <t>体育办公室</t>
  </si>
  <si>
    <t>20210101401</t>
  </si>
  <si>
    <t>张泽鲲</t>
  </si>
  <si>
    <t>20210101414</t>
  </si>
  <si>
    <t>王明宇</t>
  </si>
  <si>
    <t>20210101417</t>
  </si>
  <si>
    <t>王冰妹</t>
  </si>
  <si>
    <t>20210100428</t>
  </si>
  <si>
    <t>程磊</t>
  </si>
  <si>
    <t>绥中县水利事务服务中心</t>
  </si>
  <si>
    <t>水土保持服务部</t>
  </si>
  <si>
    <t>20210100426</t>
  </si>
  <si>
    <t>孟宪淇</t>
  </si>
  <si>
    <t>20210100429</t>
  </si>
  <si>
    <t>史承弘</t>
  </si>
  <si>
    <t>农村安全饮水服务部</t>
  </si>
  <si>
    <t>20210100503</t>
  </si>
  <si>
    <t>高奔</t>
  </si>
  <si>
    <t>河务服务部</t>
  </si>
  <si>
    <t>20210100501</t>
  </si>
  <si>
    <t>王彬</t>
  </si>
  <si>
    <t>20210100529</t>
  </si>
  <si>
    <t>杜诗雨</t>
  </si>
  <si>
    <t>绥中县社区卫生服务中心</t>
  </si>
  <si>
    <t>影像技师</t>
  </si>
  <si>
    <t>20210100526</t>
  </si>
  <si>
    <t>张立军</t>
  </si>
  <si>
    <t>田书源</t>
  </si>
  <si>
    <t>李晓野</t>
  </si>
  <si>
    <t>20210101213</t>
  </si>
  <si>
    <t>常越</t>
  </si>
  <si>
    <t>营养师</t>
  </si>
  <si>
    <t>20210101207</t>
  </si>
  <si>
    <t>贺薪桥</t>
  </si>
  <si>
    <t>20210100909</t>
  </si>
  <si>
    <t>郭欣</t>
  </si>
  <si>
    <t>药师</t>
  </si>
  <si>
    <t>20210100920</t>
  </si>
  <si>
    <t>兴晨</t>
  </si>
  <si>
    <t>20210100922</t>
  </si>
  <si>
    <t>马哲</t>
  </si>
  <si>
    <t>王卓</t>
  </si>
  <si>
    <t>20210100512</t>
  </si>
  <si>
    <t>陈曦</t>
  </si>
  <si>
    <t>临床医生</t>
  </si>
  <si>
    <t>20210100511</t>
  </si>
  <si>
    <t>叶吟</t>
  </si>
  <si>
    <t>20210100521</t>
  </si>
  <si>
    <t>黄金源</t>
  </si>
  <si>
    <t>检验师</t>
  </si>
  <si>
    <t>20210100524</t>
  </si>
  <si>
    <t>张佳</t>
  </si>
  <si>
    <t>支爽</t>
  </si>
  <si>
    <t>郭伊茗</t>
  </si>
  <si>
    <t>高铭优</t>
  </si>
  <si>
    <t>护士</t>
  </si>
  <si>
    <t>20210100724</t>
  </si>
  <si>
    <t>任旭</t>
  </si>
  <si>
    <t>20210100627</t>
  </si>
  <si>
    <t>胡一迪</t>
  </si>
  <si>
    <t>20210100730</t>
  </si>
  <si>
    <t>李曼</t>
  </si>
  <si>
    <t>20210100723</t>
  </si>
  <si>
    <t>王萍</t>
  </si>
  <si>
    <t>20210100713</t>
  </si>
  <si>
    <t>李莹</t>
  </si>
  <si>
    <t>20210100703</t>
  </si>
  <si>
    <t>宫月</t>
  </si>
  <si>
    <t>20210100815</t>
  </si>
  <si>
    <t>杨楠</t>
  </si>
  <si>
    <t>20210100628</t>
  </si>
  <si>
    <t>李曼莹</t>
  </si>
  <si>
    <t>20210100826</t>
  </si>
  <si>
    <t>王盈丹</t>
  </si>
  <si>
    <t>20210100821</t>
  </si>
  <si>
    <t>马红玉</t>
  </si>
  <si>
    <t>20210100804</t>
  </si>
  <si>
    <t>马悦</t>
  </si>
  <si>
    <t>20210100810</t>
  </si>
  <si>
    <t>刘佳</t>
  </si>
  <si>
    <t>20210100613</t>
  </si>
  <si>
    <t>高媛</t>
  </si>
  <si>
    <t>20210100608</t>
  </si>
  <si>
    <t>王旭辉</t>
  </si>
  <si>
    <t>杜思潼</t>
  </si>
  <si>
    <t>20210100615</t>
  </si>
  <si>
    <t>王男</t>
  </si>
  <si>
    <t>林巧威</t>
  </si>
  <si>
    <t>韩宛珊</t>
  </si>
  <si>
    <t>20210100611</t>
  </si>
  <si>
    <t>杨萌</t>
  </si>
  <si>
    <t>20210100516</t>
  </si>
  <si>
    <t>吴美玲</t>
  </si>
  <si>
    <t>儿科医生</t>
  </si>
  <si>
    <t>20210100514</t>
  </si>
  <si>
    <t>李沅娜</t>
  </si>
  <si>
    <t>20210101004</t>
  </si>
  <si>
    <t>刘小辉</t>
  </si>
  <si>
    <t>财务</t>
  </si>
  <si>
    <t>20210101007</t>
  </si>
  <si>
    <t>王凯丽</t>
  </si>
  <si>
    <t>20210101010</t>
  </si>
  <si>
    <t>李彤</t>
  </si>
  <si>
    <t>20210101106</t>
  </si>
  <si>
    <t>刘施</t>
  </si>
  <si>
    <t>20210101112</t>
  </si>
  <si>
    <t>袁洋</t>
  </si>
  <si>
    <t>20210101019</t>
  </si>
  <si>
    <t>张瑜</t>
  </si>
  <si>
    <t>20210102109</t>
  </si>
  <si>
    <t>李博</t>
  </si>
  <si>
    <t>绥中县农业事务服务中心</t>
  </si>
  <si>
    <t>产权综合交易平台</t>
  </si>
  <si>
    <t>王亚坤</t>
  </si>
  <si>
    <t>20210102101</t>
  </si>
  <si>
    <t>刘鸽</t>
  </si>
  <si>
    <t>财务审计</t>
  </si>
  <si>
    <t>20210100509</t>
  </si>
  <si>
    <t>韩露</t>
  </si>
  <si>
    <t>绥中县宽邦镇中心卫生院</t>
  </si>
  <si>
    <t>预防保健科</t>
  </si>
  <si>
    <t>赵思宇</t>
  </si>
  <si>
    <t>20210100215</t>
  </si>
  <si>
    <t>杨振</t>
  </si>
  <si>
    <t>绥中县检验检测认证中心</t>
  </si>
  <si>
    <t>食品实验室检验检测机械仪器设备管理员</t>
  </si>
  <si>
    <t>20210100129</t>
  </si>
  <si>
    <t>王驰</t>
  </si>
  <si>
    <t>20210100124</t>
  </si>
  <si>
    <t>张焱</t>
  </si>
  <si>
    <t>食品检验检测员</t>
  </si>
  <si>
    <t>20210100121</t>
  </si>
  <si>
    <t>周义</t>
  </si>
  <si>
    <t>20210100328</t>
  </si>
  <si>
    <t>邢晶</t>
  </si>
  <si>
    <t>建材实验室检验检测机械仪器设备管理员</t>
  </si>
  <si>
    <t>20210100323</t>
  </si>
  <si>
    <t>白宇</t>
  </si>
  <si>
    <t>20210100505</t>
  </si>
  <si>
    <t>张滢</t>
  </si>
  <si>
    <t>绥中县高岭镇卫生院</t>
  </si>
  <si>
    <t>20210100506</t>
  </si>
  <si>
    <t>卢依宁</t>
  </si>
  <si>
    <t>20210102207</t>
  </si>
  <si>
    <t>高歌</t>
  </si>
  <si>
    <t>辽宁东戴河新区综合执法局</t>
  </si>
  <si>
    <t>档案管理</t>
  </si>
  <si>
    <t>20210102208</t>
  </si>
  <si>
    <t>刘仪</t>
  </si>
  <si>
    <t>20210102421</t>
  </si>
  <si>
    <t>张正慧</t>
  </si>
  <si>
    <t>辽宁东戴河新区自然资源局</t>
  </si>
  <si>
    <t>综合审批科空间规划科</t>
  </si>
  <si>
    <t>20210102422</t>
  </si>
  <si>
    <t>张海龙</t>
  </si>
  <si>
    <t>20210102430</t>
  </si>
  <si>
    <t>张建宝</t>
  </si>
  <si>
    <t>地理信息科</t>
  </si>
  <si>
    <t>20210102501</t>
  </si>
  <si>
    <t>王佳瑶</t>
  </si>
  <si>
    <t>20210102426</t>
  </si>
  <si>
    <t>邢天宇</t>
  </si>
  <si>
    <t>20210102429</t>
  </si>
  <si>
    <t>田娜</t>
  </si>
  <si>
    <t>20210102129</t>
  </si>
  <si>
    <t>高杨杨</t>
  </si>
  <si>
    <t>辽宁东戴河新区党政工作办公室</t>
  </si>
  <si>
    <t>数据统计</t>
  </si>
  <si>
    <t>20210102202</t>
  </si>
  <si>
    <t>刘艳杰</t>
  </si>
  <si>
    <t>缺</t>
  </si>
  <si>
    <t>20210102127</t>
  </si>
  <si>
    <t>邓爱华</t>
  </si>
  <si>
    <t>20210102113</t>
  </si>
  <si>
    <t>孙微</t>
  </si>
  <si>
    <t>20210102112</t>
  </si>
  <si>
    <t>刘艳艳</t>
  </si>
  <si>
    <t>20210102128</t>
  </si>
  <si>
    <t>陈力华</t>
  </si>
  <si>
    <t>20210102114</t>
  </si>
  <si>
    <t>孙源</t>
  </si>
  <si>
    <t>20210102110</t>
  </si>
  <si>
    <t>郑博</t>
  </si>
  <si>
    <t>20210102310</t>
  </si>
  <si>
    <t>岳倩楠</t>
  </si>
  <si>
    <t>辽宁东戴河新区财政局</t>
  </si>
  <si>
    <t>会计</t>
  </si>
  <si>
    <t>20210102221</t>
  </si>
  <si>
    <t>王琳</t>
  </si>
  <si>
    <t>20210102311</t>
  </si>
  <si>
    <t>汪连鑫</t>
  </si>
  <si>
    <t>20210102222</t>
  </si>
  <si>
    <t>王鑫淼</t>
  </si>
  <si>
    <t>20210102407</t>
  </si>
  <si>
    <t>刘羽佳</t>
  </si>
  <si>
    <t>20210102409</t>
  </si>
  <si>
    <t>杨梦</t>
  </si>
  <si>
    <t>20210102210</t>
  </si>
  <si>
    <t>王东婷</t>
  </si>
  <si>
    <t>20210102403</t>
  </si>
  <si>
    <t>赵彤</t>
  </si>
  <si>
    <t>笔试×40%</t>
  </si>
  <si>
    <t>面试×60%</t>
  </si>
  <si>
    <t>20210102527</t>
  </si>
  <si>
    <t>佟春艳</t>
  </si>
  <si>
    <t>绥中县退役军人服务中心</t>
  </si>
  <si>
    <t>烈士陵园及纪念馆讲解员（1）</t>
  </si>
  <si>
    <t>20210102510</t>
  </si>
  <si>
    <t>单雨萌</t>
  </si>
  <si>
    <t>20210102508</t>
  </si>
  <si>
    <t>肖霁宁</t>
  </si>
  <si>
    <t>20210102504</t>
  </si>
  <si>
    <t>鲍春楠</t>
  </si>
  <si>
    <t>20210102530</t>
  </si>
  <si>
    <t>吴奇</t>
  </si>
  <si>
    <t>烈士陵园及纪念馆讲解员（2）</t>
  </si>
  <si>
    <t>20210102605</t>
  </si>
  <si>
    <t>王军凯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</si>
</sst>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6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>
      <alignment vertical="center" wrapText="1"/>
    </xf>
    <xf numFmtId="0" fontId="3" fillId="0" borderId="1" xfId="49" applyNumberFormat="1" applyFont="1" applyFill="1" applyBorder="1" applyAlignment="1" applyProtection="1">
      <alignment horizontal="center" vertical="center"/>
    </xf>
    <xf numFmtId="176" fontId="3" fillId="0" borderId="1" xfId="49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tabSelected="1" topLeftCell="A104" workbookViewId="0">
      <selection activeCell="Q6" sqref="Q6"/>
    </sheetView>
  </sheetViews>
  <sheetFormatPr defaultColWidth="9" defaultRowHeight="13.5"/>
  <cols>
    <col min="1" max="1" width="5.25" customWidth="1"/>
    <col min="2" max="2" width="12.5" customWidth="1"/>
    <col min="3" max="3" width="8.375" customWidth="1"/>
    <col min="4" max="4" width="28.875" customWidth="1"/>
    <col min="5" max="5" width="20.625" customWidth="1"/>
    <col min="6" max="6" width="10" customWidth="1"/>
    <col min="7" max="7" width="9.75" customWidth="1"/>
    <col min="8" max="8" width="9.75" style="2" customWidth="1"/>
    <col min="9" max="9" width="9.75" customWidth="1"/>
    <col min="10" max="10" width="10.375" style="3" customWidth="1"/>
    <col min="11" max="11" width="9" style="3"/>
    <col min="12" max="12" width="9" style="4"/>
  </cols>
  <sheetData>
    <row r="1" ht="39.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0.7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12" t="s">
        <v>11</v>
      </c>
      <c r="L2" s="13" t="s">
        <v>12</v>
      </c>
    </row>
    <row r="3" ht="24.95" customHeight="1" spans="1:12">
      <c r="A3" s="6">
        <v>1</v>
      </c>
      <c r="B3" s="6" t="s">
        <v>13</v>
      </c>
      <c r="C3" s="6" t="s">
        <v>14</v>
      </c>
      <c r="D3" s="9" t="s">
        <v>15</v>
      </c>
      <c r="E3" s="9" t="s">
        <v>16</v>
      </c>
      <c r="F3" s="6">
        <v>1</v>
      </c>
      <c r="G3" s="10">
        <v>79.3</v>
      </c>
      <c r="H3" s="11">
        <f t="shared" ref="H3:H66" si="0">G3*50%</f>
        <v>39.65</v>
      </c>
      <c r="I3" s="10">
        <v>79</v>
      </c>
      <c r="J3" s="14">
        <f t="shared" ref="J3:J66" si="1">I3*50%</f>
        <v>39.5</v>
      </c>
      <c r="K3" s="14">
        <f t="shared" ref="K3:K66" si="2">H3+J3</f>
        <v>79.15</v>
      </c>
      <c r="L3" s="15">
        <v>1</v>
      </c>
    </row>
    <row r="4" ht="24.95" customHeight="1" spans="1:12">
      <c r="A4" s="6">
        <v>2</v>
      </c>
      <c r="B4" s="6" t="s">
        <v>17</v>
      </c>
      <c r="C4" s="6" t="s">
        <v>18</v>
      </c>
      <c r="D4" s="9" t="s">
        <v>15</v>
      </c>
      <c r="E4" s="9" t="s">
        <v>19</v>
      </c>
      <c r="F4" s="6">
        <v>1</v>
      </c>
      <c r="G4" s="10">
        <v>85.1</v>
      </c>
      <c r="H4" s="11">
        <f t="shared" si="0"/>
        <v>42.55</v>
      </c>
      <c r="I4" s="10">
        <v>78.6</v>
      </c>
      <c r="J4" s="14">
        <f t="shared" si="1"/>
        <v>39.3</v>
      </c>
      <c r="K4" s="14">
        <f t="shared" si="2"/>
        <v>81.85</v>
      </c>
      <c r="L4" s="15">
        <v>1</v>
      </c>
    </row>
    <row r="5" ht="24.95" customHeight="1" spans="1:12">
      <c r="A5" s="6">
        <v>3</v>
      </c>
      <c r="B5" s="6" t="s">
        <v>20</v>
      </c>
      <c r="C5" s="6" t="s">
        <v>21</v>
      </c>
      <c r="D5" s="9" t="s">
        <v>15</v>
      </c>
      <c r="E5" s="9" t="s">
        <v>19</v>
      </c>
      <c r="F5" s="6">
        <v>1</v>
      </c>
      <c r="G5" s="10">
        <v>83.4</v>
      </c>
      <c r="H5" s="11">
        <f t="shared" si="0"/>
        <v>41.7</v>
      </c>
      <c r="I5" s="10">
        <v>78.8</v>
      </c>
      <c r="J5" s="14">
        <f t="shared" si="1"/>
        <v>39.4</v>
      </c>
      <c r="K5" s="14">
        <f t="shared" si="2"/>
        <v>81.1</v>
      </c>
      <c r="L5" s="15">
        <v>2</v>
      </c>
    </row>
    <row r="6" ht="24.95" customHeight="1" spans="1:12">
      <c r="A6" s="6">
        <v>4</v>
      </c>
      <c r="B6" s="6" t="s">
        <v>22</v>
      </c>
      <c r="C6" s="6" t="s">
        <v>23</v>
      </c>
      <c r="D6" s="9" t="s">
        <v>15</v>
      </c>
      <c r="E6" s="9" t="s">
        <v>24</v>
      </c>
      <c r="F6" s="6">
        <v>2</v>
      </c>
      <c r="G6" s="10">
        <v>81.2</v>
      </c>
      <c r="H6" s="11">
        <f t="shared" si="0"/>
        <v>40.6</v>
      </c>
      <c r="I6" s="10">
        <v>80</v>
      </c>
      <c r="J6" s="14">
        <f t="shared" si="1"/>
        <v>40</v>
      </c>
      <c r="K6" s="14">
        <f t="shared" si="2"/>
        <v>80.6</v>
      </c>
      <c r="L6" s="15">
        <v>1</v>
      </c>
    </row>
    <row r="7" ht="24.95" customHeight="1" spans="1:12">
      <c r="A7" s="6">
        <v>5</v>
      </c>
      <c r="B7" s="6" t="s">
        <v>25</v>
      </c>
      <c r="C7" s="6" t="s">
        <v>26</v>
      </c>
      <c r="D7" s="9" t="s">
        <v>15</v>
      </c>
      <c r="E7" s="9" t="s">
        <v>24</v>
      </c>
      <c r="F7" s="6">
        <v>2</v>
      </c>
      <c r="G7" s="10">
        <v>73</v>
      </c>
      <c r="H7" s="11">
        <f t="shared" si="0"/>
        <v>36.5</v>
      </c>
      <c r="I7" s="10">
        <v>78.2</v>
      </c>
      <c r="J7" s="14">
        <f t="shared" si="1"/>
        <v>39.1</v>
      </c>
      <c r="K7" s="14">
        <f t="shared" si="2"/>
        <v>75.6</v>
      </c>
      <c r="L7" s="15">
        <v>2</v>
      </c>
    </row>
    <row r="8" ht="24.95" customHeight="1" spans="1:12">
      <c r="A8" s="6">
        <v>6</v>
      </c>
      <c r="B8" s="6" t="s">
        <v>27</v>
      </c>
      <c r="C8" s="6" t="s">
        <v>28</v>
      </c>
      <c r="D8" s="9" t="s">
        <v>15</v>
      </c>
      <c r="E8" s="9" t="s">
        <v>24</v>
      </c>
      <c r="F8" s="6">
        <v>2</v>
      </c>
      <c r="G8" s="10">
        <v>69.2</v>
      </c>
      <c r="H8" s="11">
        <f t="shared" si="0"/>
        <v>34.6</v>
      </c>
      <c r="I8" s="10">
        <v>80</v>
      </c>
      <c r="J8" s="14">
        <f t="shared" si="1"/>
        <v>40</v>
      </c>
      <c r="K8" s="14">
        <f t="shared" si="2"/>
        <v>74.6</v>
      </c>
      <c r="L8" s="15">
        <v>3</v>
      </c>
    </row>
    <row r="9" ht="24.95" customHeight="1" spans="1:12">
      <c r="A9" s="6">
        <v>7</v>
      </c>
      <c r="B9" s="6" t="s">
        <v>29</v>
      </c>
      <c r="C9" s="6" t="s">
        <v>30</v>
      </c>
      <c r="D9" s="9" t="s">
        <v>31</v>
      </c>
      <c r="E9" s="9" t="s">
        <v>32</v>
      </c>
      <c r="F9" s="6">
        <v>1</v>
      </c>
      <c r="G9" s="10">
        <v>89.8</v>
      </c>
      <c r="H9" s="11">
        <f t="shared" si="0"/>
        <v>44.9</v>
      </c>
      <c r="I9" s="10">
        <v>80.4</v>
      </c>
      <c r="J9" s="14">
        <f t="shared" si="1"/>
        <v>40.2</v>
      </c>
      <c r="K9" s="14">
        <f t="shared" si="2"/>
        <v>85.1</v>
      </c>
      <c r="L9" s="15">
        <v>1</v>
      </c>
    </row>
    <row r="10" ht="24.95" customHeight="1" spans="1:12">
      <c r="A10" s="6">
        <v>8</v>
      </c>
      <c r="B10" s="6" t="s">
        <v>33</v>
      </c>
      <c r="C10" s="6" t="s">
        <v>34</v>
      </c>
      <c r="D10" s="9" t="s">
        <v>31</v>
      </c>
      <c r="E10" s="9" t="s">
        <v>32</v>
      </c>
      <c r="F10" s="6">
        <v>1</v>
      </c>
      <c r="G10" s="10">
        <v>86.2</v>
      </c>
      <c r="H10" s="11">
        <f t="shared" si="0"/>
        <v>43.1</v>
      </c>
      <c r="I10" s="10">
        <v>77.8</v>
      </c>
      <c r="J10" s="14">
        <f t="shared" si="1"/>
        <v>38.9</v>
      </c>
      <c r="K10" s="14">
        <f t="shared" si="2"/>
        <v>82</v>
      </c>
      <c r="L10" s="15">
        <v>2</v>
      </c>
    </row>
    <row r="11" ht="24.95" customHeight="1" spans="1:12">
      <c r="A11" s="6">
        <v>9</v>
      </c>
      <c r="B11" s="6" t="s">
        <v>35</v>
      </c>
      <c r="C11" s="6" t="s">
        <v>36</v>
      </c>
      <c r="D11" s="9" t="s">
        <v>31</v>
      </c>
      <c r="E11" s="9" t="s">
        <v>37</v>
      </c>
      <c r="F11" s="6">
        <v>1</v>
      </c>
      <c r="G11" s="10">
        <v>87.1</v>
      </c>
      <c r="H11" s="11">
        <f t="shared" si="0"/>
        <v>43.55</v>
      </c>
      <c r="I11" s="10">
        <v>80.4</v>
      </c>
      <c r="J11" s="14">
        <f t="shared" si="1"/>
        <v>40.2</v>
      </c>
      <c r="K11" s="14">
        <f t="shared" si="2"/>
        <v>83.75</v>
      </c>
      <c r="L11" s="15">
        <v>1</v>
      </c>
    </row>
    <row r="12" ht="24.95" customHeight="1" spans="1:12">
      <c r="A12" s="6">
        <v>10</v>
      </c>
      <c r="B12" s="6" t="s">
        <v>38</v>
      </c>
      <c r="C12" s="6" t="s">
        <v>39</v>
      </c>
      <c r="D12" s="9" t="s">
        <v>31</v>
      </c>
      <c r="E12" s="9" t="s">
        <v>37</v>
      </c>
      <c r="F12" s="6">
        <v>1</v>
      </c>
      <c r="G12" s="10">
        <v>84.5</v>
      </c>
      <c r="H12" s="11">
        <f t="shared" si="0"/>
        <v>42.25</v>
      </c>
      <c r="I12" s="10">
        <v>78.6</v>
      </c>
      <c r="J12" s="14">
        <f t="shared" si="1"/>
        <v>39.3</v>
      </c>
      <c r="K12" s="14">
        <f t="shared" si="2"/>
        <v>81.55</v>
      </c>
      <c r="L12" s="15">
        <v>2</v>
      </c>
    </row>
    <row r="13" ht="24.95" customHeight="1" spans="1:12">
      <c r="A13" s="6">
        <v>11</v>
      </c>
      <c r="B13" s="6" t="s">
        <v>40</v>
      </c>
      <c r="C13" s="6" t="s">
        <v>41</v>
      </c>
      <c r="D13" s="9" t="s">
        <v>31</v>
      </c>
      <c r="E13" s="9" t="s">
        <v>42</v>
      </c>
      <c r="F13" s="6">
        <v>1</v>
      </c>
      <c r="G13" s="10">
        <v>82.4</v>
      </c>
      <c r="H13" s="11">
        <f t="shared" si="0"/>
        <v>41.2</v>
      </c>
      <c r="I13" s="10">
        <v>77.2</v>
      </c>
      <c r="J13" s="14">
        <f t="shared" si="1"/>
        <v>38.6</v>
      </c>
      <c r="K13" s="14">
        <f t="shared" si="2"/>
        <v>79.8</v>
      </c>
      <c r="L13" s="15">
        <v>1</v>
      </c>
    </row>
    <row r="14" ht="24.95" customHeight="1" spans="1:12">
      <c r="A14" s="6">
        <v>12</v>
      </c>
      <c r="B14" s="6" t="s">
        <v>43</v>
      </c>
      <c r="C14" s="6" t="s">
        <v>44</v>
      </c>
      <c r="D14" s="9" t="s">
        <v>31</v>
      </c>
      <c r="E14" s="9" t="s">
        <v>42</v>
      </c>
      <c r="F14" s="6">
        <v>1</v>
      </c>
      <c r="G14" s="10">
        <v>81.7</v>
      </c>
      <c r="H14" s="11">
        <f t="shared" si="0"/>
        <v>40.85</v>
      </c>
      <c r="I14" s="10">
        <v>77</v>
      </c>
      <c r="J14" s="14">
        <f t="shared" si="1"/>
        <v>38.5</v>
      </c>
      <c r="K14" s="14">
        <f t="shared" si="2"/>
        <v>79.35</v>
      </c>
      <c r="L14" s="15">
        <v>2</v>
      </c>
    </row>
    <row r="15" ht="24.95" customHeight="1" spans="1:12">
      <c r="A15" s="6">
        <v>13</v>
      </c>
      <c r="B15" s="6" t="s">
        <v>45</v>
      </c>
      <c r="C15" s="6" t="s">
        <v>46</v>
      </c>
      <c r="D15" s="9" t="s">
        <v>47</v>
      </c>
      <c r="E15" s="9" t="s">
        <v>48</v>
      </c>
      <c r="F15" s="6">
        <v>1</v>
      </c>
      <c r="G15" s="10">
        <v>96.5</v>
      </c>
      <c r="H15" s="11">
        <f t="shared" si="0"/>
        <v>48.25</v>
      </c>
      <c r="I15" s="10">
        <v>77.4</v>
      </c>
      <c r="J15" s="14">
        <f t="shared" si="1"/>
        <v>38.7</v>
      </c>
      <c r="K15" s="14">
        <f t="shared" si="2"/>
        <v>86.95</v>
      </c>
      <c r="L15" s="15">
        <v>1</v>
      </c>
    </row>
    <row r="16" ht="24.95" customHeight="1" spans="1:12">
      <c r="A16" s="6">
        <v>14</v>
      </c>
      <c r="B16" s="6" t="s">
        <v>49</v>
      </c>
      <c r="C16" s="6" t="s">
        <v>50</v>
      </c>
      <c r="D16" s="9" t="s">
        <v>47</v>
      </c>
      <c r="E16" s="9" t="s">
        <v>48</v>
      </c>
      <c r="F16" s="6">
        <v>1</v>
      </c>
      <c r="G16" s="10">
        <v>88.7</v>
      </c>
      <c r="H16" s="11">
        <f t="shared" si="0"/>
        <v>44.35</v>
      </c>
      <c r="I16" s="10">
        <v>81</v>
      </c>
      <c r="J16" s="14">
        <f t="shared" si="1"/>
        <v>40.5</v>
      </c>
      <c r="K16" s="14">
        <f t="shared" si="2"/>
        <v>84.85</v>
      </c>
      <c r="L16" s="15">
        <v>2</v>
      </c>
    </row>
    <row r="17" ht="24.95" customHeight="1" spans="1:12">
      <c r="A17" s="6">
        <v>15</v>
      </c>
      <c r="B17" s="6" t="s">
        <v>51</v>
      </c>
      <c r="C17" s="6" t="s">
        <v>52</v>
      </c>
      <c r="D17" s="9" t="s">
        <v>47</v>
      </c>
      <c r="E17" s="9" t="s">
        <v>53</v>
      </c>
      <c r="F17" s="6">
        <v>1</v>
      </c>
      <c r="G17" s="10">
        <v>81.8</v>
      </c>
      <c r="H17" s="11">
        <f t="shared" si="0"/>
        <v>40.9</v>
      </c>
      <c r="I17" s="10">
        <v>81.6</v>
      </c>
      <c r="J17" s="14">
        <f t="shared" si="1"/>
        <v>40.8</v>
      </c>
      <c r="K17" s="14">
        <f t="shared" si="2"/>
        <v>81.7</v>
      </c>
      <c r="L17" s="15">
        <v>1</v>
      </c>
    </row>
    <row r="18" ht="24.95" customHeight="1" spans="1:12">
      <c r="A18" s="6">
        <v>16</v>
      </c>
      <c r="B18" s="6" t="s">
        <v>54</v>
      </c>
      <c r="C18" s="6" t="s">
        <v>55</v>
      </c>
      <c r="D18" s="9" t="s">
        <v>56</v>
      </c>
      <c r="E18" s="9" t="s">
        <v>42</v>
      </c>
      <c r="F18" s="6">
        <v>2</v>
      </c>
      <c r="G18" s="10">
        <v>86.4</v>
      </c>
      <c r="H18" s="11">
        <f t="shared" si="0"/>
        <v>43.2</v>
      </c>
      <c r="I18" s="10">
        <v>79.4</v>
      </c>
      <c r="J18" s="14">
        <f t="shared" si="1"/>
        <v>39.7</v>
      </c>
      <c r="K18" s="14">
        <f t="shared" si="2"/>
        <v>82.9</v>
      </c>
      <c r="L18" s="15">
        <v>1</v>
      </c>
    </row>
    <row r="19" ht="24.95" customHeight="1" spans="1:12">
      <c r="A19" s="6">
        <v>17</v>
      </c>
      <c r="B19" s="6" t="s">
        <v>57</v>
      </c>
      <c r="C19" s="6" t="s">
        <v>58</v>
      </c>
      <c r="D19" s="9" t="s">
        <v>56</v>
      </c>
      <c r="E19" s="9" t="s">
        <v>42</v>
      </c>
      <c r="F19" s="6">
        <v>2</v>
      </c>
      <c r="G19" s="10">
        <v>82.4</v>
      </c>
      <c r="H19" s="11">
        <f t="shared" si="0"/>
        <v>41.2</v>
      </c>
      <c r="I19" s="10">
        <v>82.2</v>
      </c>
      <c r="J19" s="14">
        <f t="shared" si="1"/>
        <v>41.1</v>
      </c>
      <c r="K19" s="14">
        <f t="shared" si="2"/>
        <v>82.3</v>
      </c>
      <c r="L19" s="15">
        <v>2</v>
      </c>
    </row>
    <row r="20" ht="24.95" customHeight="1" spans="1:12">
      <c r="A20" s="6">
        <v>18</v>
      </c>
      <c r="B20" s="6" t="s">
        <v>59</v>
      </c>
      <c r="C20" s="6" t="s">
        <v>60</v>
      </c>
      <c r="D20" s="9" t="s">
        <v>56</v>
      </c>
      <c r="E20" s="9" t="s">
        <v>42</v>
      </c>
      <c r="F20" s="6">
        <v>2</v>
      </c>
      <c r="G20" s="10">
        <v>82.3</v>
      </c>
      <c r="H20" s="11">
        <f t="shared" si="0"/>
        <v>41.15</v>
      </c>
      <c r="I20" s="10">
        <v>79.6</v>
      </c>
      <c r="J20" s="14">
        <f t="shared" si="1"/>
        <v>39.8</v>
      </c>
      <c r="K20" s="14">
        <f t="shared" si="2"/>
        <v>80.95</v>
      </c>
      <c r="L20" s="15">
        <v>3</v>
      </c>
    </row>
    <row r="21" ht="24.95" customHeight="1" spans="1:12">
      <c r="A21" s="6">
        <v>19</v>
      </c>
      <c r="B21" s="6" t="s">
        <v>61</v>
      </c>
      <c r="C21" s="6" t="s">
        <v>62</v>
      </c>
      <c r="D21" s="9" t="s">
        <v>56</v>
      </c>
      <c r="E21" s="9" t="s">
        <v>42</v>
      </c>
      <c r="F21" s="6">
        <v>2</v>
      </c>
      <c r="G21" s="10">
        <v>84</v>
      </c>
      <c r="H21" s="11">
        <f t="shared" si="0"/>
        <v>42</v>
      </c>
      <c r="I21" s="10">
        <v>77.8</v>
      </c>
      <c r="J21" s="14">
        <f t="shared" si="1"/>
        <v>38.9</v>
      </c>
      <c r="K21" s="14">
        <f t="shared" si="2"/>
        <v>80.9</v>
      </c>
      <c r="L21" s="15">
        <v>4</v>
      </c>
    </row>
    <row r="22" ht="24.95" customHeight="1" spans="1:12">
      <c r="A22" s="6">
        <v>20</v>
      </c>
      <c r="B22" s="6" t="s">
        <v>63</v>
      </c>
      <c r="C22" s="6" t="s">
        <v>64</v>
      </c>
      <c r="D22" s="9" t="s">
        <v>65</v>
      </c>
      <c r="E22" s="9" t="s">
        <v>66</v>
      </c>
      <c r="F22" s="6">
        <v>1</v>
      </c>
      <c r="G22" s="10">
        <v>82.3</v>
      </c>
      <c r="H22" s="11">
        <f t="shared" si="0"/>
        <v>41.15</v>
      </c>
      <c r="I22" s="10">
        <v>78.2</v>
      </c>
      <c r="J22" s="14">
        <f t="shared" si="1"/>
        <v>39.1</v>
      </c>
      <c r="K22" s="14">
        <f t="shared" si="2"/>
        <v>80.25</v>
      </c>
      <c r="L22" s="15">
        <v>1</v>
      </c>
    </row>
    <row r="23" ht="24.95" customHeight="1" spans="1:12">
      <c r="A23" s="6">
        <v>21</v>
      </c>
      <c r="B23" s="6" t="s">
        <v>67</v>
      </c>
      <c r="C23" s="6" t="s">
        <v>68</v>
      </c>
      <c r="D23" s="9" t="s">
        <v>65</v>
      </c>
      <c r="E23" s="9" t="s">
        <v>66</v>
      </c>
      <c r="F23" s="6">
        <v>1</v>
      </c>
      <c r="G23" s="10">
        <v>81.9</v>
      </c>
      <c r="H23" s="11">
        <f t="shared" si="0"/>
        <v>40.95</v>
      </c>
      <c r="I23" s="10">
        <v>77.8</v>
      </c>
      <c r="J23" s="14">
        <f t="shared" si="1"/>
        <v>38.9</v>
      </c>
      <c r="K23" s="14">
        <f t="shared" si="2"/>
        <v>79.85</v>
      </c>
      <c r="L23" s="15">
        <v>2</v>
      </c>
    </row>
    <row r="24" ht="24.95" customHeight="1" spans="1:12">
      <c r="A24" s="6">
        <v>22</v>
      </c>
      <c r="B24" s="6" t="s">
        <v>69</v>
      </c>
      <c r="C24" s="6" t="s">
        <v>70</v>
      </c>
      <c r="D24" s="9" t="s">
        <v>65</v>
      </c>
      <c r="E24" s="9" t="s">
        <v>42</v>
      </c>
      <c r="F24" s="6">
        <v>1</v>
      </c>
      <c r="G24" s="10">
        <v>91.7</v>
      </c>
      <c r="H24" s="11">
        <f t="shared" si="0"/>
        <v>45.85</v>
      </c>
      <c r="I24" s="10">
        <v>82.6</v>
      </c>
      <c r="J24" s="14">
        <f t="shared" si="1"/>
        <v>41.3</v>
      </c>
      <c r="K24" s="14">
        <f t="shared" si="2"/>
        <v>87.15</v>
      </c>
      <c r="L24" s="15">
        <v>1</v>
      </c>
    </row>
    <row r="25" ht="24.95" customHeight="1" spans="1:12">
      <c r="A25" s="6">
        <v>23</v>
      </c>
      <c r="B25" s="6" t="s">
        <v>71</v>
      </c>
      <c r="C25" s="6" t="s">
        <v>72</v>
      </c>
      <c r="D25" s="9" t="s">
        <v>65</v>
      </c>
      <c r="E25" s="9" t="s">
        <v>42</v>
      </c>
      <c r="F25" s="6">
        <v>1</v>
      </c>
      <c r="G25" s="10">
        <v>78.8</v>
      </c>
      <c r="H25" s="11">
        <f t="shared" si="0"/>
        <v>39.4</v>
      </c>
      <c r="I25" s="10">
        <v>80</v>
      </c>
      <c r="J25" s="14">
        <f t="shared" si="1"/>
        <v>40</v>
      </c>
      <c r="K25" s="14">
        <f t="shared" si="2"/>
        <v>79.4</v>
      </c>
      <c r="L25" s="15">
        <v>2</v>
      </c>
    </row>
    <row r="26" ht="24.95" customHeight="1" spans="1:12">
      <c r="A26" s="6">
        <v>24</v>
      </c>
      <c r="B26" s="6" t="s">
        <v>73</v>
      </c>
      <c r="C26" s="6" t="s">
        <v>74</v>
      </c>
      <c r="D26" s="9" t="s">
        <v>75</v>
      </c>
      <c r="E26" s="9" t="s">
        <v>76</v>
      </c>
      <c r="F26" s="6">
        <v>1</v>
      </c>
      <c r="G26" s="10">
        <v>87.4</v>
      </c>
      <c r="H26" s="11">
        <f t="shared" si="0"/>
        <v>43.7</v>
      </c>
      <c r="I26" s="10">
        <v>80</v>
      </c>
      <c r="J26" s="14">
        <f t="shared" si="1"/>
        <v>40</v>
      </c>
      <c r="K26" s="14">
        <f t="shared" si="2"/>
        <v>83.7</v>
      </c>
      <c r="L26" s="15">
        <v>1</v>
      </c>
    </row>
    <row r="27" ht="24.95" customHeight="1" spans="1:12">
      <c r="A27" s="6">
        <v>25</v>
      </c>
      <c r="B27" s="6" t="s">
        <v>77</v>
      </c>
      <c r="C27" s="6" t="s">
        <v>78</v>
      </c>
      <c r="D27" s="9" t="s">
        <v>75</v>
      </c>
      <c r="E27" s="9" t="s">
        <v>76</v>
      </c>
      <c r="F27" s="6">
        <v>1</v>
      </c>
      <c r="G27" s="10">
        <v>76.2</v>
      </c>
      <c r="H27" s="11">
        <f t="shared" si="0"/>
        <v>38.1</v>
      </c>
      <c r="I27" s="10">
        <v>78.4</v>
      </c>
      <c r="J27" s="14">
        <f t="shared" si="1"/>
        <v>39.2</v>
      </c>
      <c r="K27" s="14">
        <f t="shared" si="2"/>
        <v>77.3</v>
      </c>
      <c r="L27" s="15">
        <v>2</v>
      </c>
    </row>
    <row r="28" ht="24.95" customHeight="1" spans="1:12">
      <c r="A28" s="6">
        <v>26</v>
      </c>
      <c r="B28" s="6" t="s">
        <v>79</v>
      </c>
      <c r="C28" s="6" t="s">
        <v>80</v>
      </c>
      <c r="D28" s="9" t="s">
        <v>75</v>
      </c>
      <c r="E28" s="9" t="s">
        <v>81</v>
      </c>
      <c r="F28" s="6">
        <v>1</v>
      </c>
      <c r="G28" s="10">
        <v>76.8</v>
      </c>
      <c r="H28" s="11">
        <f t="shared" si="0"/>
        <v>38.4</v>
      </c>
      <c r="I28" s="10">
        <v>78.4</v>
      </c>
      <c r="J28" s="14">
        <f t="shared" si="1"/>
        <v>39.2</v>
      </c>
      <c r="K28" s="14">
        <f t="shared" si="2"/>
        <v>77.6</v>
      </c>
      <c r="L28" s="15">
        <v>1</v>
      </c>
    </row>
    <row r="29" ht="24.95" customHeight="1" spans="1:12">
      <c r="A29" s="6">
        <v>27</v>
      </c>
      <c r="B29" s="6" t="s">
        <v>82</v>
      </c>
      <c r="C29" s="6" t="s">
        <v>83</v>
      </c>
      <c r="D29" s="9" t="s">
        <v>75</v>
      </c>
      <c r="E29" s="9" t="s">
        <v>84</v>
      </c>
      <c r="F29" s="6">
        <v>1</v>
      </c>
      <c r="G29" s="10">
        <v>77.2</v>
      </c>
      <c r="H29" s="11">
        <f t="shared" si="0"/>
        <v>38.6</v>
      </c>
      <c r="I29" s="10">
        <v>78.2</v>
      </c>
      <c r="J29" s="14">
        <f t="shared" si="1"/>
        <v>39.1</v>
      </c>
      <c r="K29" s="14">
        <f t="shared" si="2"/>
        <v>77.7</v>
      </c>
      <c r="L29" s="15">
        <v>1</v>
      </c>
    </row>
    <row r="30" ht="24.95" customHeight="1" spans="1:12">
      <c r="A30" s="6">
        <v>28</v>
      </c>
      <c r="B30" s="6" t="s">
        <v>85</v>
      </c>
      <c r="C30" s="6" t="s">
        <v>86</v>
      </c>
      <c r="D30" s="9" t="s">
        <v>75</v>
      </c>
      <c r="E30" s="9" t="s">
        <v>84</v>
      </c>
      <c r="F30" s="6">
        <v>1</v>
      </c>
      <c r="G30" s="10">
        <v>74.5</v>
      </c>
      <c r="H30" s="11">
        <f t="shared" si="0"/>
        <v>37.25</v>
      </c>
      <c r="I30" s="10">
        <v>76.2</v>
      </c>
      <c r="J30" s="14">
        <f t="shared" si="1"/>
        <v>38.1</v>
      </c>
      <c r="K30" s="14">
        <f t="shared" si="2"/>
        <v>75.35</v>
      </c>
      <c r="L30" s="15">
        <v>2</v>
      </c>
    </row>
    <row r="31" ht="24.95" customHeight="1" spans="1:12">
      <c r="A31" s="6">
        <v>29</v>
      </c>
      <c r="B31" s="6" t="s">
        <v>87</v>
      </c>
      <c r="C31" s="6" t="s">
        <v>88</v>
      </c>
      <c r="D31" s="9" t="s">
        <v>89</v>
      </c>
      <c r="E31" s="9" t="s">
        <v>90</v>
      </c>
      <c r="F31" s="6">
        <v>2</v>
      </c>
      <c r="G31" s="10">
        <v>78.9</v>
      </c>
      <c r="H31" s="11">
        <f t="shared" si="0"/>
        <v>39.45</v>
      </c>
      <c r="I31" s="10">
        <v>81.4</v>
      </c>
      <c r="J31" s="14">
        <f t="shared" si="1"/>
        <v>40.7</v>
      </c>
      <c r="K31" s="14">
        <f t="shared" si="2"/>
        <v>80.15</v>
      </c>
      <c r="L31" s="15">
        <v>1</v>
      </c>
    </row>
    <row r="32" ht="24.95" customHeight="1" spans="1:12">
      <c r="A32" s="6">
        <v>30</v>
      </c>
      <c r="B32" s="6" t="s">
        <v>91</v>
      </c>
      <c r="C32" s="6" t="s">
        <v>92</v>
      </c>
      <c r="D32" s="9" t="s">
        <v>89</v>
      </c>
      <c r="E32" s="9" t="s">
        <v>90</v>
      </c>
      <c r="F32" s="6">
        <v>2</v>
      </c>
      <c r="G32" s="10">
        <v>77.7</v>
      </c>
      <c r="H32" s="11">
        <f t="shared" si="0"/>
        <v>38.85</v>
      </c>
      <c r="I32" s="10">
        <v>79</v>
      </c>
      <c r="J32" s="14">
        <f t="shared" si="1"/>
        <v>39.5</v>
      </c>
      <c r="K32" s="14">
        <f t="shared" si="2"/>
        <v>78.35</v>
      </c>
      <c r="L32" s="15">
        <v>2</v>
      </c>
    </row>
    <row r="33" ht="24.95" customHeight="1" spans="1:12">
      <c r="A33" s="6">
        <v>31</v>
      </c>
      <c r="B33" s="6">
        <v>20210100528</v>
      </c>
      <c r="C33" s="6" t="s">
        <v>93</v>
      </c>
      <c r="D33" s="9" t="s">
        <v>89</v>
      </c>
      <c r="E33" s="9" t="s">
        <v>90</v>
      </c>
      <c r="F33" s="6">
        <v>2</v>
      </c>
      <c r="G33" s="10">
        <v>58.1</v>
      </c>
      <c r="H33" s="11">
        <f t="shared" si="0"/>
        <v>29.05</v>
      </c>
      <c r="I33" s="10">
        <v>76.8</v>
      </c>
      <c r="J33" s="14">
        <f t="shared" si="1"/>
        <v>38.4</v>
      </c>
      <c r="K33" s="14">
        <f t="shared" si="2"/>
        <v>67.45</v>
      </c>
      <c r="L33" s="15">
        <v>3</v>
      </c>
    </row>
    <row r="34" ht="24.95" customHeight="1" spans="1:12">
      <c r="A34" s="6">
        <v>32</v>
      </c>
      <c r="B34" s="6">
        <v>20210100604</v>
      </c>
      <c r="C34" s="6" t="s">
        <v>94</v>
      </c>
      <c r="D34" s="9" t="s">
        <v>89</v>
      </c>
      <c r="E34" s="9" t="s">
        <v>90</v>
      </c>
      <c r="F34" s="6">
        <v>2</v>
      </c>
      <c r="G34" s="10">
        <v>57</v>
      </c>
      <c r="H34" s="11">
        <f t="shared" si="0"/>
        <v>28.5</v>
      </c>
      <c r="I34" s="10">
        <v>76.8</v>
      </c>
      <c r="J34" s="14">
        <f t="shared" si="1"/>
        <v>38.4</v>
      </c>
      <c r="K34" s="14">
        <f t="shared" si="2"/>
        <v>66.9</v>
      </c>
      <c r="L34" s="15">
        <v>4</v>
      </c>
    </row>
    <row r="35" ht="24.95" customHeight="1" spans="1:12">
      <c r="A35" s="6">
        <v>33</v>
      </c>
      <c r="B35" s="6" t="s">
        <v>95</v>
      </c>
      <c r="C35" s="6" t="s">
        <v>96</v>
      </c>
      <c r="D35" s="9" t="s">
        <v>89</v>
      </c>
      <c r="E35" s="9" t="s">
        <v>97</v>
      </c>
      <c r="F35" s="6">
        <v>1</v>
      </c>
      <c r="G35" s="10">
        <v>78</v>
      </c>
      <c r="H35" s="11">
        <f t="shared" si="0"/>
        <v>39</v>
      </c>
      <c r="I35" s="10">
        <v>82.8</v>
      </c>
      <c r="J35" s="14">
        <f t="shared" si="1"/>
        <v>41.4</v>
      </c>
      <c r="K35" s="14">
        <f t="shared" si="2"/>
        <v>80.4</v>
      </c>
      <c r="L35" s="15">
        <v>1</v>
      </c>
    </row>
    <row r="36" ht="24.95" customHeight="1" spans="1:12">
      <c r="A36" s="6">
        <v>34</v>
      </c>
      <c r="B36" s="6" t="s">
        <v>98</v>
      </c>
      <c r="C36" s="6" t="s">
        <v>99</v>
      </c>
      <c r="D36" s="9" t="s">
        <v>89</v>
      </c>
      <c r="E36" s="9" t="s">
        <v>97</v>
      </c>
      <c r="F36" s="6">
        <v>1</v>
      </c>
      <c r="G36" s="10">
        <v>75.9</v>
      </c>
      <c r="H36" s="11">
        <f t="shared" si="0"/>
        <v>37.95</v>
      </c>
      <c r="I36" s="10">
        <v>81</v>
      </c>
      <c r="J36" s="14">
        <f t="shared" si="1"/>
        <v>40.5</v>
      </c>
      <c r="K36" s="14">
        <f t="shared" si="2"/>
        <v>78.45</v>
      </c>
      <c r="L36" s="15">
        <v>2</v>
      </c>
    </row>
    <row r="37" ht="24.95" customHeight="1" spans="1:12">
      <c r="A37" s="6">
        <v>35</v>
      </c>
      <c r="B37" s="6" t="s">
        <v>100</v>
      </c>
      <c r="C37" s="6" t="s">
        <v>101</v>
      </c>
      <c r="D37" s="9" t="s">
        <v>89</v>
      </c>
      <c r="E37" s="9" t="s">
        <v>102</v>
      </c>
      <c r="F37" s="6">
        <v>2</v>
      </c>
      <c r="G37" s="10">
        <v>85</v>
      </c>
      <c r="H37" s="11">
        <f t="shared" si="0"/>
        <v>42.5</v>
      </c>
      <c r="I37" s="10">
        <v>78.8</v>
      </c>
      <c r="J37" s="14">
        <f t="shared" si="1"/>
        <v>39.4</v>
      </c>
      <c r="K37" s="14">
        <f t="shared" si="2"/>
        <v>81.9</v>
      </c>
      <c r="L37" s="15">
        <v>1</v>
      </c>
    </row>
    <row r="38" ht="24.95" customHeight="1" spans="1:12">
      <c r="A38" s="6">
        <v>36</v>
      </c>
      <c r="B38" s="6" t="s">
        <v>103</v>
      </c>
      <c r="C38" s="6" t="s">
        <v>104</v>
      </c>
      <c r="D38" s="9" t="s">
        <v>89</v>
      </c>
      <c r="E38" s="9" t="s">
        <v>102</v>
      </c>
      <c r="F38" s="6">
        <v>2</v>
      </c>
      <c r="G38" s="10">
        <v>78.4</v>
      </c>
      <c r="H38" s="11">
        <f t="shared" si="0"/>
        <v>39.2</v>
      </c>
      <c r="I38" s="10">
        <v>82</v>
      </c>
      <c r="J38" s="14">
        <f t="shared" si="1"/>
        <v>41</v>
      </c>
      <c r="K38" s="14">
        <f t="shared" si="2"/>
        <v>80.2</v>
      </c>
      <c r="L38" s="15">
        <v>2</v>
      </c>
    </row>
    <row r="39" ht="24.95" customHeight="1" spans="1:12">
      <c r="A39" s="6">
        <v>37</v>
      </c>
      <c r="B39" s="6" t="s">
        <v>105</v>
      </c>
      <c r="C39" s="6" t="s">
        <v>106</v>
      </c>
      <c r="D39" s="9" t="s">
        <v>89</v>
      </c>
      <c r="E39" s="9" t="s">
        <v>102</v>
      </c>
      <c r="F39" s="6">
        <v>2</v>
      </c>
      <c r="G39" s="10">
        <v>76.7</v>
      </c>
      <c r="H39" s="11">
        <f t="shared" si="0"/>
        <v>38.35</v>
      </c>
      <c r="I39" s="10">
        <v>81.2</v>
      </c>
      <c r="J39" s="14">
        <f t="shared" si="1"/>
        <v>40.6</v>
      </c>
      <c r="K39" s="14">
        <f t="shared" si="2"/>
        <v>78.95</v>
      </c>
      <c r="L39" s="15">
        <v>3</v>
      </c>
    </row>
    <row r="40" ht="24.95" customHeight="1" spans="1:12">
      <c r="A40" s="6">
        <v>38</v>
      </c>
      <c r="B40" s="6">
        <v>20210100913</v>
      </c>
      <c r="C40" s="6" t="s">
        <v>107</v>
      </c>
      <c r="D40" s="9" t="s">
        <v>89</v>
      </c>
      <c r="E40" s="9" t="s">
        <v>102</v>
      </c>
      <c r="F40" s="6">
        <v>2</v>
      </c>
      <c r="G40" s="10">
        <v>76.5</v>
      </c>
      <c r="H40" s="11">
        <f t="shared" si="0"/>
        <v>38.25</v>
      </c>
      <c r="I40" s="10">
        <v>79.4</v>
      </c>
      <c r="J40" s="14">
        <f t="shared" si="1"/>
        <v>39.7</v>
      </c>
      <c r="K40" s="14">
        <f t="shared" si="2"/>
        <v>77.95</v>
      </c>
      <c r="L40" s="15">
        <v>4</v>
      </c>
    </row>
    <row r="41" ht="24.95" customHeight="1" spans="1:12">
      <c r="A41" s="6">
        <v>39</v>
      </c>
      <c r="B41" s="6" t="s">
        <v>108</v>
      </c>
      <c r="C41" s="6" t="s">
        <v>109</v>
      </c>
      <c r="D41" s="9" t="s">
        <v>89</v>
      </c>
      <c r="E41" s="9" t="s">
        <v>110</v>
      </c>
      <c r="F41" s="6">
        <v>2</v>
      </c>
      <c r="G41" s="10">
        <v>70.7</v>
      </c>
      <c r="H41" s="11">
        <f t="shared" si="0"/>
        <v>35.35</v>
      </c>
      <c r="I41" s="10">
        <v>75.4</v>
      </c>
      <c r="J41" s="14">
        <f t="shared" si="1"/>
        <v>37.7</v>
      </c>
      <c r="K41" s="14">
        <f t="shared" si="2"/>
        <v>73.05</v>
      </c>
      <c r="L41" s="15">
        <v>1</v>
      </c>
    </row>
    <row r="42" ht="24.95" customHeight="1" spans="1:12">
      <c r="A42" s="6">
        <v>40</v>
      </c>
      <c r="B42" s="6" t="s">
        <v>111</v>
      </c>
      <c r="C42" s="6" t="s">
        <v>112</v>
      </c>
      <c r="D42" s="9" t="s">
        <v>89</v>
      </c>
      <c r="E42" s="9" t="s">
        <v>110</v>
      </c>
      <c r="F42" s="6">
        <v>2</v>
      </c>
      <c r="G42" s="10">
        <v>60.4</v>
      </c>
      <c r="H42" s="11">
        <f t="shared" si="0"/>
        <v>30.2</v>
      </c>
      <c r="I42" s="10">
        <v>78.4</v>
      </c>
      <c r="J42" s="14">
        <f t="shared" si="1"/>
        <v>39.2</v>
      </c>
      <c r="K42" s="14">
        <f t="shared" si="2"/>
        <v>69.4</v>
      </c>
      <c r="L42" s="15">
        <v>2</v>
      </c>
    </row>
    <row r="43" ht="24.95" customHeight="1" spans="1:12">
      <c r="A43" s="6">
        <v>41</v>
      </c>
      <c r="B43" s="6" t="s">
        <v>113</v>
      </c>
      <c r="C43" s="6" t="s">
        <v>114</v>
      </c>
      <c r="D43" s="9" t="s">
        <v>89</v>
      </c>
      <c r="E43" s="9" t="s">
        <v>115</v>
      </c>
      <c r="F43" s="6">
        <v>2</v>
      </c>
      <c r="G43" s="10">
        <v>78.8</v>
      </c>
      <c r="H43" s="11">
        <f t="shared" si="0"/>
        <v>39.4</v>
      </c>
      <c r="I43" s="10">
        <v>81.4</v>
      </c>
      <c r="J43" s="14">
        <f t="shared" si="1"/>
        <v>40.7</v>
      </c>
      <c r="K43" s="14">
        <f t="shared" si="2"/>
        <v>80.1</v>
      </c>
      <c r="L43" s="15">
        <v>1</v>
      </c>
    </row>
    <row r="44" ht="24.95" customHeight="1" spans="1:12">
      <c r="A44" s="6">
        <v>42</v>
      </c>
      <c r="B44" s="6" t="s">
        <v>116</v>
      </c>
      <c r="C44" s="6" t="s">
        <v>117</v>
      </c>
      <c r="D44" s="9" t="s">
        <v>89</v>
      </c>
      <c r="E44" s="9" t="s">
        <v>115</v>
      </c>
      <c r="F44" s="6">
        <v>2</v>
      </c>
      <c r="G44" s="10">
        <v>74.8</v>
      </c>
      <c r="H44" s="11">
        <f t="shared" si="0"/>
        <v>37.4</v>
      </c>
      <c r="I44" s="10">
        <v>79</v>
      </c>
      <c r="J44" s="14">
        <f t="shared" si="1"/>
        <v>39.5</v>
      </c>
      <c r="K44" s="14">
        <f t="shared" si="2"/>
        <v>76.9</v>
      </c>
      <c r="L44" s="15">
        <v>2</v>
      </c>
    </row>
    <row r="45" ht="24.95" customHeight="1" spans="1:12">
      <c r="A45" s="6">
        <v>43</v>
      </c>
      <c r="B45" s="6">
        <v>20210100523</v>
      </c>
      <c r="C45" s="6" t="s">
        <v>118</v>
      </c>
      <c r="D45" s="9" t="s">
        <v>89</v>
      </c>
      <c r="E45" s="9" t="s">
        <v>115</v>
      </c>
      <c r="F45" s="6">
        <v>2</v>
      </c>
      <c r="G45" s="10">
        <v>60.3</v>
      </c>
      <c r="H45" s="11">
        <f t="shared" si="0"/>
        <v>30.15</v>
      </c>
      <c r="I45" s="10">
        <v>78</v>
      </c>
      <c r="J45" s="14">
        <f t="shared" si="1"/>
        <v>39</v>
      </c>
      <c r="K45" s="14">
        <f t="shared" si="2"/>
        <v>69.15</v>
      </c>
      <c r="L45" s="15">
        <v>3</v>
      </c>
    </row>
    <row r="46" ht="24.95" customHeight="1" spans="1:12">
      <c r="A46" s="6">
        <v>44</v>
      </c>
      <c r="B46" s="6">
        <v>20210100519</v>
      </c>
      <c r="C46" s="6" t="s">
        <v>119</v>
      </c>
      <c r="D46" s="9" t="s">
        <v>89</v>
      </c>
      <c r="E46" s="9" t="s">
        <v>115</v>
      </c>
      <c r="F46" s="6">
        <v>2</v>
      </c>
      <c r="G46" s="10">
        <v>65.5</v>
      </c>
      <c r="H46" s="11">
        <f t="shared" si="0"/>
        <v>32.75</v>
      </c>
      <c r="I46" s="10">
        <v>70.8</v>
      </c>
      <c r="J46" s="14">
        <f t="shared" si="1"/>
        <v>35.4</v>
      </c>
      <c r="K46" s="14">
        <f t="shared" si="2"/>
        <v>68.15</v>
      </c>
      <c r="L46" s="15">
        <v>4</v>
      </c>
    </row>
    <row r="47" ht="24.95" customHeight="1" spans="1:12">
      <c r="A47" s="6">
        <v>45</v>
      </c>
      <c r="B47" s="6">
        <v>20210100528</v>
      </c>
      <c r="C47" s="6" t="s">
        <v>120</v>
      </c>
      <c r="D47" s="9" t="s">
        <v>89</v>
      </c>
      <c r="E47" s="9" t="s">
        <v>121</v>
      </c>
      <c r="F47" s="6">
        <v>10</v>
      </c>
      <c r="G47" s="10">
        <v>79.7</v>
      </c>
      <c r="H47" s="11">
        <f t="shared" si="0"/>
        <v>39.85</v>
      </c>
      <c r="I47" s="10">
        <v>82</v>
      </c>
      <c r="J47" s="14">
        <f t="shared" si="1"/>
        <v>41</v>
      </c>
      <c r="K47" s="14">
        <f t="shared" si="2"/>
        <v>80.85</v>
      </c>
      <c r="L47" s="15">
        <v>1</v>
      </c>
    </row>
    <row r="48" ht="24.95" customHeight="1" spans="1:12">
      <c r="A48" s="6">
        <v>46</v>
      </c>
      <c r="B48" s="6" t="s">
        <v>122</v>
      </c>
      <c r="C48" s="6" t="s">
        <v>123</v>
      </c>
      <c r="D48" s="9" t="s">
        <v>89</v>
      </c>
      <c r="E48" s="9" t="s">
        <v>121</v>
      </c>
      <c r="F48" s="6">
        <v>10</v>
      </c>
      <c r="G48" s="10">
        <v>77.2</v>
      </c>
      <c r="H48" s="11">
        <f t="shared" si="0"/>
        <v>38.6</v>
      </c>
      <c r="I48" s="10">
        <v>82.4</v>
      </c>
      <c r="J48" s="14">
        <f t="shared" si="1"/>
        <v>41.2</v>
      </c>
      <c r="K48" s="14">
        <f t="shared" si="2"/>
        <v>79.8</v>
      </c>
      <c r="L48" s="15">
        <v>2</v>
      </c>
    </row>
    <row r="49" ht="24.95" customHeight="1" spans="1:12">
      <c r="A49" s="6">
        <v>47</v>
      </c>
      <c r="B49" s="6" t="s">
        <v>124</v>
      </c>
      <c r="C49" s="6" t="s">
        <v>125</v>
      </c>
      <c r="D49" s="9" t="s">
        <v>89</v>
      </c>
      <c r="E49" s="9" t="s">
        <v>121</v>
      </c>
      <c r="F49" s="6">
        <v>10</v>
      </c>
      <c r="G49" s="10">
        <v>76.7</v>
      </c>
      <c r="H49" s="11">
        <f t="shared" si="0"/>
        <v>38.35</v>
      </c>
      <c r="I49" s="10">
        <v>81.2</v>
      </c>
      <c r="J49" s="14">
        <f t="shared" si="1"/>
        <v>40.6</v>
      </c>
      <c r="K49" s="14">
        <f t="shared" si="2"/>
        <v>78.95</v>
      </c>
      <c r="L49" s="15">
        <v>3</v>
      </c>
    </row>
    <row r="50" ht="24.95" customHeight="1" spans="1:12">
      <c r="A50" s="6">
        <v>48</v>
      </c>
      <c r="B50" s="6" t="s">
        <v>126</v>
      </c>
      <c r="C50" s="6" t="s">
        <v>127</v>
      </c>
      <c r="D50" s="9" t="s">
        <v>89</v>
      </c>
      <c r="E50" s="9" t="s">
        <v>121</v>
      </c>
      <c r="F50" s="6">
        <v>10</v>
      </c>
      <c r="G50" s="10">
        <v>72.2</v>
      </c>
      <c r="H50" s="11">
        <f t="shared" si="0"/>
        <v>36.1</v>
      </c>
      <c r="I50" s="10">
        <v>82.4</v>
      </c>
      <c r="J50" s="14">
        <f t="shared" si="1"/>
        <v>41.2</v>
      </c>
      <c r="K50" s="14">
        <f t="shared" si="2"/>
        <v>77.3</v>
      </c>
      <c r="L50" s="15">
        <v>4</v>
      </c>
    </row>
    <row r="51" ht="24.95" customHeight="1" spans="1:12">
      <c r="A51" s="6">
        <v>49</v>
      </c>
      <c r="B51" s="6" t="s">
        <v>128</v>
      </c>
      <c r="C51" s="6" t="s">
        <v>129</v>
      </c>
      <c r="D51" s="9" t="s">
        <v>89</v>
      </c>
      <c r="E51" s="9" t="s">
        <v>121</v>
      </c>
      <c r="F51" s="6">
        <v>10</v>
      </c>
      <c r="G51" s="10">
        <v>75.4</v>
      </c>
      <c r="H51" s="11">
        <f t="shared" si="0"/>
        <v>37.7</v>
      </c>
      <c r="I51" s="10">
        <v>78.6</v>
      </c>
      <c r="J51" s="14">
        <f t="shared" si="1"/>
        <v>39.3</v>
      </c>
      <c r="K51" s="14">
        <f t="shared" si="2"/>
        <v>77</v>
      </c>
      <c r="L51" s="15">
        <v>5</v>
      </c>
    </row>
    <row r="52" ht="24.95" customHeight="1" spans="1:12">
      <c r="A52" s="6">
        <v>50</v>
      </c>
      <c r="B52" s="6" t="s">
        <v>130</v>
      </c>
      <c r="C52" s="6" t="s">
        <v>131</v>
      </c>
      <c r="D52" s="9" t="s">
        <v>89</v>
      </c>
      <c r="E52" s="9" t="s">
        <v>121</v>
      </c>
      <c r="F52" s="6">
        <v>10</v>
      </c>
      <c r="G52" s="10">
        <v>74.4</v>
      </c>
      <c r="H52" s="11">
        <f t="shared" si="0"/>
        <v>37.2</v>
      </c>
      <c r="I52" s="10">
        <v>78.4</v>
      </c>
      <c r="J52" s="14">
        <f t="shared" si="1"/>
        <v>39.2</v>
      </c>
      <c r="K52" s="14">
        <f t="shared" si="2"/>
        <v>76.4</v>
      </c>
      <c r="L52" s="15">
        <v>6</v>
      </c>
    </row>
    <row r="53" ht="24.95" customHeight="1" spans="1:12">
      <c r="A53" s="6">
        <v>51</v>
      </c>
      <c r="B53" s="6" t="s">
        <v>132</v>
      </c>
      <c r="C53" s="6" t="s">
        <v>133</v>
      </c>
      <c r="D53" s="9" t="s">
        <v>89</v>
      </c>
      <c r="E53" s="9" t="s">
        <v>121</v>
      </c>
      <c r="F53" s="6">
        <v>10</v>
      </c>
      <c r="G53" s="10">
        <v>72.3</v>
      </c>
      <c r="H53" s="11">
        <f t="shared" si="0"/>
        <v>36.15</v>
      </c>
      <c r="I53" s="10">
        <v>80.4</v>
      </c>
      <c r="J53" s="14">
        <f t="shared" si="1"/>
        <v>40.2</v>
      </c>
      <c r="K53" s="14">
        <f t="shared" si="2"/>
        <v>76.35</v>
      </c>
      <c r="L53" s="15">
        <v>7</v>
      </c>
    </row>
    <row r="54" ht="24.95" customHeight="1" spans="1:12">
      <c r="A54" s="6">
        <v>52</v>
      </c>
      <c r="B54" s="6" t="s">
        <v>134</v>
      </c>
      <c r="C54" s="6" t="s">
        <v>135</v>
      </c>
      <c r="D54" s="9" t="s">
        <v>89</v>
      </c>
      <c r="E54" s="9" t="s">
        <v>121</v>
      </c>
      <c r="F54" s="6">
        <v>10</v>
      </c>
      <c r="G54" s="10">
        <v>74.1</v>
      </c>
      <c r="H54" s="11">
        <f t="shared" si="0"/>
        <v>37.05</v>
      </c>
      <c r="I54" s="10">
        <v>78.4</v>
      </c>
      <c r="J54" s="14">
        <f t="shared" si="1"/>
        <v>39.2</v>
      </c>
      <c r="K54" s="14">
        <f t="shared" si="2"/>
        <v>76.25</v>
      </c>
      <c r="L54" s="15">
        <v>8</v>
      </c>
    </row>
    <row r="55" ht="24.95" customHeight="1" spans="1:12">
      <c r="A55" s="6">
        <v>53</v>
      </c>
      <c r="B55" s="6" t="s">
        <v>136</v>
      </c>
      <c r="C55" s="6" t="s">
        <v>137</v>
      </c>
      <c r="D55" s="9" t="s">
        <v>89</v>
      </c>
      <c r="E55" s="9" t="s">
        <v>121</v>
      </c>
      <c r="F55" s="6">
        <v>10</v>
      </c>
      <c r="G55" s="10">
        <v>72.6</v>
      </c>
      <c r="H55" s="11">
        <f t="shared" si="0"/>
        <v>36.3</v>
      </c>
      <c r="I55" s="10">
        <v>79.8</v>
      </c>
      <c r="J55" s="14">
        <f t="shared" si="1"/>
        <v>39.9</v>
      </c>
      <c r="K55" s="14">
        <f t="shared" si="2"/>
        <v>76.2</v>
      </c>
      <c r="L55" s="15">
        <v>9</v>
      </c>
    </row>
    <row r="56" ht="24.95" customHeight="1" spans="1:12">
      <c r="A56" s="6">
        <v>54</v>
      </c>
      <c r="B56" s="6" t="s">
        <v>138</v>
      </c>
      <c r="C56" s="6" t="s">
        <v>139</v>
      </c>
      <c r="D56" s="9" t="s">
        <v>89</v>
      </c>
      <c r="E56" s="9" t="s">
        <v>121</v>
      </c>
      <c r="F56" s="6">
        <v>10</v>
      </c>
      <c r="G56" s="10">
        <v>72</v>
      </c>
      <c r="H56" s="11">
        <f t="shared" si="0"/>
        <v>36</v>
      </c>
      <c r="I56" s="10">
        <v>80.2</v>
      </c>
      <c r="J56" s="14">
        <f t="shared" si="1"/>
        <v>40.1</v>
      </c>
      <c r="K56" s="14">
        <f t="shared" si="2"/>
        <v>76.1</v>
      </c>
      <c r="L56" s="15">
        <v>10</v>
      </c>
    </row>
    <row r="57" s="1" customFormat="1" ht="24.95" customHeight="1" spans="1:12">
      <c r="A57" s="6">
        <v>55</v>
      </c>
      <c r="B57" s="6" t="s">
        <v>140</v>
      </c>
      <c r="C57" s="6" t="s">
        <v>141</v>
      </c>
      <c r="D57" s="9" t="s">
        <v>89</v>
      </c>
      <c r="E57" s="9" t="s">
        <v>121</v>
      </c>
      <c r="F57" s="6">
        <v>10</v>
      </c>
      <c r="G57" s="10">
        <v>74.1</v>
      </c>
      <c r="H57" s="11">
        <f t="shared" si="0"/>
        <v>37.05</v>
      </c>
      <c r="I57" s="10">
        <v>76.6</v>
      </c>
      <c r="J57" s="14">
        <f t="shared" si="1"/>
        <v>38.3</v>
      </c>
      <c r="K57" s="14">
        <f t="shared" si="2"/>
        <v>75.35</v>
      </c>
      <c r="L57" s="15">
        <v>11</v>
      </c>
    </row>
    <row r="58" s="1" customFormat="1" ht="24.95" customHeight="1" spans="1:12">
      <c r="A58" s="6">
        <v>56</v>
      </c>
      <c r="B58" s="6" t="s">
        <v>142</v>
      </c>
      <c r="C58" s="6" t="s">
        <v>143</v>
      </c>
      <c r="D58" s="9" t="s">
        <v>89</v>
      </c>
      <c r="E58" s="9" t="s">
        <v>121</v>
      </c>
      <c r="F58" s="6">
        <v>10</v>
      </c>
      <c r="G58" s="10">
        <v>74.6</v>
      </c>
      <c r="H58" s="11">
        <f t="shared" si="0"/>
        <v>37.3</v>
      </c>
      <c r="I58" s="10">
        <v>75.6</v>
      </c>
      <c r="J58" s="14">
        <f t="shared" si="1"/>
        <v>37.8</v>
      </c>
      <c r="K58" s="14">
        <f t="shared" si="2"/>
        <v>75.1</v>
      </c>
      <c r="L58" s="15">
        <v>12</v>
      </c>
    </row>
    <row r="59" s="1" customFormat="1" ht="24.95" customHeight="1" spans="1:12">
      <c r="A59" s="6">
        <v>57</v>
      </c>
      <c r="B59" s="6" t="s">
        <v>144</v>
      </c>
      <c r="C59" s="6" t="s">
        <v>145</v>
      </c>
      <c r="D59" s="9" t="s">
        <v>89</v>
      </c>
      <c r="E59" s="9" t="s">
        <v>121</v>
      </c>
      <c r="F59" s="6">
        <v>10</v>
      </c>
      <c r="G59" s="10">
        <v>71.2</v>
      </c>
      <c r="H59" s="11">
        <f t="shared" si="0"/>
        <v>35.6</v>
      </c>
      <c r="I59" s="10">
        <v>78</v>
      </c>
      <c r="J59" s="14">
        <f t="shared" si="1"/>
        <v>39</v>
      </c>
      <c r="K59" s="14">
        <f t="shared" si="2"/>
        <v>74.6</v>
      </c>
      <c r="L59" s="15">
        <v>13</v>
      </c>
    </row>
    <row r="60" s="1" customFormat="1" ht="24.95" customHeight="1" spans="1:12">
      <c r="A60" s="6">
        <v>58</v>
      </c>
      <c r="B60" s="6" t="s">
        <v>146</v>
      </c>
      <c r="C60" s="6" t="s">
        <v>147</v>
      </c>
      <c r="D60" s="9" t="s">
        <v>89</v>
      </c>
      <c r="E60" s="9" t="s">
        <v>121</v>
      </c>
      <c r="F60" s="6">
        <v>10</v>
      </c>
      <c r="G60" s="10">
        <v>68.1</v>
      </c>
      <c r="H60" s="11">
        <f t="shared" si="0"/>
        <v>34.05</v>
      </c>
      <c r="I60" s="10">
        <v>81</v>
      </c>
      <c r="J60" s="14">
        <f t="shared" si="1"/>
        <v>40.5</v>
      </c>
      <c r="K60" s="14">
        <f t="shared" si="2"/>
        <v>74.55</v>
      </c>
      <c r="L60" s="15">
        <v>14</v>
      </c>
    </row>
    <row r="61" s="1" customFormat="1" ht="24.95" customHeight="1" spans="1:12">
      <c r="A61" s="6">
        <v>59</v>
      </c>
      <c r="B61" s="6" t="s">
        <v>148</v>
      </c>
      <c r="C61" s="6" t="s">
        <v>149</v>
      </c>
      <c r="D61" s="9" t="s">
        <v>89</v>
      </c>
      <c r="E61" s="9" t="s">
        <v>121</v>
      </c>
      <c r="F61" s="6">
        <v>10</v>
      </c>
      <c r="G61" s="10">
        <v>71.5</v>
      </c>
      <c r="H61" s="11">
        <f t="shared" si="0"/>
        <v>35.75</v>
      </c>
      <c r="I61" s="10">
        <v>77</v>
      </c>
      <c r="J61" s="14">
        <f t="shared" si="1"/>
        <v>38.5</v>
      </c>
      <c r="K61" s="14">
        <f t="shared" si="2"/>
        <v>74.25</v>
      </c>
      <c r="L61" s="15">
        <v>15</v>
      </c>
    </row>
    <row r="62" s="1" customFormat="1" ht="24.95" customHeight="1" spans="1:12">
      <c r="A62" s="6">
        <v>60</v>
      </c>
      <c r="B62" s="6">
        <v>20210100626</v>
      </c>
      <c r="C62" s="6" t="s">
        <v>150</v>
      </c>
      <c r="D62" s="9" t="s">
        <v>89</v>
      </c>
      <c r="E62" s="9" t="s">
        <v>121</v>
      </c>
      <c r="F62" s="6">
        <v>10</v>
      </c>
      <c r="G62" s="10">
        <v>66.8</v>
      </c>
      <c r="H62" s="11">
        <f t="shared" si="0"/>
        <v>33.4</v>
      </c>
      <c r="I62" s="10">
        <v>79</v>
      </c>
      <c r="J62" s="14">
        <f t="shared" si="1"/>
        <v>39.5</v>
      </c>
      <c r="K62" s="14">
        <f t="shared" si="2"/>
        <v>72.9</v>
      </c>
      <c r="L62" s="15">
        <v>16</v>
      </c>
    </row>
    <row r="63" s="1" customFormat="1" ht="24.95" customHeight="1" spans="1:12">
      <c r="A63" s="6">
        <v>61</v>
      </c>
      <c r="B63" s="6" t="s">
        <v>151</v>
      </c>
      <c r="C63" s="6" t="s">
        <v>152</v>
      </c>
      <c r="D63" s="9" t="s">
        <v>89</v>
      </c>
      <c r="E63" s="9" t="s">
        <v>121</v>
      </c>
      <c r="F63" s="6">
        <v>10</v>
      </c>
      <c r="G63" s="10">
        <v>67.5</v>
      </c>
      <c r="H63" s="11">
        <f t="shared" si="0"/>
        <v>33.75</v>
      </c>
      <c r="I63" s="10">
        <v>77.6</v>
      </c>
      <c r="J63" s="14">
        <f t="shared" si="1"/>
        <v>38.8</v>
      </c>
      <c r="K63" s="14">
        <f t="shared" si="2"/>
        <v>72.55</v>
      </c>
      <c r="L63" s="15">
        <v>17</v>
      </c>
    </row>
    <row r="64" s="1" customFormat="1" ht="24.95" customHeight="1" spans="1:12">
      <c r="A64" s="6">
        <v>62</v>
      </c>
      <c r="B64" s="6">
        <v>20210100801</v>
      </c>
      <c r="C64" s="6" t="s">
        <v>153</v>
      </c>
      <c r="D64" s="9" t="s">
        <v>89</v>
      </c>
      <c r="E64" s="9" t="s">
        <v>121</v>
      </c>
      <c r="F64" s="6">
        <v>10</v>
      </c>
      <c r="G64" s="10">
        <v>66.4</v>
      </c>
      <c r="H64" s="11">
        <f t="shared" si="0"/>
        <v>33.2</v>
      </c>
      <c r="I64" s="10">
        <v>78</v>
      </c>
      <c r="J64" s="14">
        <f t="shared" si="1"/>
        <v>39</v>
      </c>
      <c r="K64" s="14">
        <f t="shared" si="2"/>
        <v>72.2</v>
      </c>
      <c r="L64" s="15">
        <v>18</v>
      </c>
    </row>
    <row r="65" s="1" customFormat="1" ht="24.95" customHeight="1" spans="1:12">
      <c r="A65" s="6">
        <v>63</v>
      </c>
      <c r="B65" s="6">
        <v>20210100621</v>
      </c>
      <c r="C65" s="6" t="s">
        <v>154</v>
      </c>
      <c r="D65" s="9" t="s">
        <v>89</v>
      </c>
      <c r="E65" s="9" t="s">
        <v>121</v>
      </c>
      <c r="F65" s="6">
        <v>10</v>
      </c>
      <c r="G65" s="10">
        <v>66.8</v>
      </c>
      <c r="H65" s="11">
        <f t="shared" si="0"/>
        <v>33.4</v>
      </c>
      <c r="I65" s="10">
        <v>77.4</v>
      </c>
      <c r="J65" s="14">
        <f t="shared" si="1"/>
        <v>38.7</v>
      </c>
      <c r="K65" s="14">
        <f t="shared" si="2"/>
        <v>72.1</v>
      </c>
      <c r="L65" s="15">
        <v>19</v>
      </c>
    </row>
    <row r="66" s="1" customFormat="1" ht="24.95" customHeight="1" spans="1:12">
      <c r="A66" s="6">
        <v>64</v>
      </c>
      <c r="B66" s="6" t="s">
        <v>155</v>
      </c>
      <c r="C66" s="6" t="s">
        <v>156</v>
      </c>
      <c r="D66" s="9" t="s">
        <v>89</v>
      </c>
      <c r="E66" s="9" t="s">
        <v>121</v>
      </c>
      <c r="F66" s="6">
        <v>10</v>
      </c>
      <c r="G66" s="10">
        <v>67.9</v>
      </c>
      <c r="H66" s="11">
        <f t="shared" si="0"/>
        <v>33.95</v>
      </c>
      <c r="I66" s="10">
        <v>76</v>
      </c>
      <c r="J66" s="14">
        <f t="shared" si="1"/>
        <v>38</v>
      </c>
      <c r="K66" s="14">
        <f t="shared" si="2"/>
        <v>71.95</v>
      </c>
      <c r="L66" s="15">
        <v>20</v>
      </c>
    </row>
    <row r="67" ht="24.95" customHeight="1" spans="1:12">
      <c r="A67" s="6">
        <v>65</v>
      </c>
      <c r="B67" s="6" t="s">
        <v>157</v>
      </c>
      <c r="C67" s="6" t="s">
        <v>158</v>
      </c>
      <c r="D67" s="9" t="s">
        <v>89</v>
      </c>
      <c r="E67" s="9" t="s">
        <v>159</v>
      </c>
      <c r="F67" s="6">
        <v>2</v>
      </c>
      <c r="G67" s="10">
        <v>71.5</v>
      </c>
      <c r="H67" s="11">
        <f t="shared" ref="H67:H111" si="3">G67*50%</f>
        <v>35.75</v>
      </c>
      <c r="I67" s="10">
        <v>79.6</v>
      </c>
      <c r="J67" s="14">
        <f t="shared" ref="J67:J96" si="4">I67*50%</f>
        <v>39.8</v>
      </c>
      <c r="K67" s="14">
        <f t="shared" ref="K67:K96" si="5">H67+J67</f>
        <v>75.55</v>
      </c>
      <c r="L67" s="15">
        <v>1</v>
      </c>
    </row>
    <row r="68" ht="24.95" customHeight="1" spans="1:12">
      <c r="A68" s="6">
        <v>66</v>
      </c>
      <c r="B68" s="6" t="s">
        <v>160</v>
      </c>
      <c r="C68" s="6" t="s">
        <v>161</v>
      </c>
      <c r="D68" s="9" t="s">
        <v>89</v>
      </c>
      <c r="E68" s="9" t="s">
        <v>159</v>
      </c>
      <c r="F68" s="6">
        <v>2</v>
      </c>
      <c r="G68" s="10">
        <v>63.1</v>
      </c>
      <c r="H68" s="11">
        <f t="shared" si="3"/>
        <v>31.55</v>
      </c>
      <c r="I68" s="10">
        <v>74.4</v>
      </c>
      <c r="J68" s="14">
        <f t="shared" si="4"/>
        <v>37.2</v>
      </c>
      <c r="K68" s="14">
        <f t="shared" si="5"/>
        <v>68.75</v>
      </c>
      <c r="L68" s="15">
        <v>2</v>
      </c>
    </row>
    <row r="69" ht="24.95" customHeight="1" spans="1:12">
      <c r="A69" s="6">
        <v>67</v>
      </c>
      <c r="B69" s="6" t="s">
        <v>162</v>
      </c>
      <c r="C69" s="6" t="s">
        <v>163</v>
      </c>
      <c r="D69" s="9" t="s">
        <v>89</v>
      </c>
      <c r="E69" s="9" t="s">
        <v>164</v>
      </c>
      <c r="F69" s="6">
        <v>3</v>
      </c>
      <c r="G69" s="10">
        <v>87.7</v>
      </c>
      <c r="H69" s="11">
        <f t="shared" si="3"/>
        <v>43.85</v>
      </c>
      <c r="I69" s="10">
        <v>78</v>
      </c>
      <c r="J69" s="14">
        <f t="shared" si="4"/>
        <v>39</v>
      </c>
      <c r="K69" s="14">
        <f t="shared" si="5"/>
        <v>82.85</v>
      </c>
      <c r="L69" s="15">
        <v>1</v>
      </c>
    </row>
    <row r="70" ht="24.95" customHeight="1" spans="1:12">
      <c r="A70" s="6">
        <v>68</v>
      </c>
      <c r="B70" s="6" t="s">
        <v>165</v>
      </c>
      <c r="C70" s="6" t="s">
        <v>166</v>
      </c>
      <c r="D70" s="9" t="s">
        <v>89</v>
      </c>
      <c r="E70" s="9" t="s">
        <v>164</v>
      </c>
      <c r="F70" s="6">
        <v>3</v>
      </c>
      <c r="G70" s="10">
        <v>86.6</v>
      </c>
      <c r="H70" s="11">
        <f t="shared" si="3"/>
        <v>43.3</v>
      </c>
      <c r="I70" s="10">
        <v>79</v>
      </c>
      <c r="J70" s="14">
        <f t="shared" si="4"/>
        <v>39.5</v>
      </c>
      <c r="K70" s="14">
        <f t="shared" si="5"/>
        <v>82.8</v>
      </c>
      <c r="L70" s="15">
        <v>2</v>
      </c>
    </row>
    <row r="71" ht="24.95" customHeight="1" spans="1:12">
      <c r="A71" s="6">
        <v>69</v>
      </c>
      <c r="B71" s="6" t="s">
        <v>167</v>
      </c>
      <c r="C71" s="6" t="s">
        <v>168</v>
      </c>
      <c r="D71" s="9" t="s">
        <v>89</v>
      </c>
      <c r="E71" s="9" t="s">
        <v>164</v>
      </c>
      <c r="F71" s="6">
        <v>3</v>
      </c>
      <c r="G71" s="10">
        <v>84.7</v>
      </c>
      <c r="H71" s="11">
        <f t="shared" si="3"/>
        <v>42.35</v>
      </c>
      <c r="I71" s="10">
        <v>80.8</v>
      </c>
      <c r="J71" s="14">
        <f t="shared" si="4"/>
        <v>40.4</v>
      </c>
      <c r="K71" s="14">
        <f t="shared" si="5"/>
        <v>82.75</v>
      </c>
      <c r="L71" s="15">
        <v>3</v>
      </c>
    </row>
    <row r="72" ht="24.95" customHeight="1" spans="1:12">
      <c r="A72" s="6">
        <v>70</v>
      </c>
      <c r="B72" s="6" t="s">
        <v>169</v>
      </c>
      <c r="C72" s="6" t="s">
        <v>170</v>
      </c>
      <c r="D72" s="9" t="s">
        <v>89</v>
      </c>
      <c r="E72" s="9" t="s">
        <v>164</v>
      </c>
      <c r="F72" s="6">
        <v>3</v>
      </c>
      <c r="G72" s="10">
        <v>88.2</v>
      </c>
      <c r="H72" s="11">
        <f t="shared" si="3"/>
        <v>44.1</v>
      </c>
      <c r="I72" s="10">
        <v>77</v>
      </c>
      <c r="J72" s="14">
        <f t="shared" si="4"/>
        <v>38.5</v>
      </c>
      <c r="K72" s="14">
        <f t="shared" si="5"/>
        <v>82.6</v>
      </c>
      <c r="L72" s="15">
        <v>4</v>
      </c>
    </row>
    <row r="73" ht="24.95" customHeight="1" spans="1:12">
      <c r="A73" s="6">
        <v>71</v>
      </c>
      <c r="B73" s="6" t="s">
        <v>171</v>
      </c>
      <c r="C73" s="6" t="s">
        <v>172</v>
      </c>
      <c r="D73" s="9" t="s">
        <v>89</v>
      </c>
      <c r="E73" s="9" t="s">
        <v>164</v>
      </c>
      <c r="F73" s="6">
        <v>3</v>
      </c>
      <c r="G73" s="10">
        <v>82.7</v>
      </c>
      <c r="H73" s="11">
        <f t="shared" si="3"/>
        <v>41.35</v>
      </c>
      <c r="I73" s="10">
        <v>78.2</v>
      </c>
      <c r="J73" s="14">
        <f t="shared" si="4"/>
        <v>39.1</v>
      </c>
      <c r="K73" s="14">
        <f t="shared" si="5"/>
        <v>80.45</v>
      </c>
      <c r="L73" s="15">
        <v>5</v>
      </c>
    </row>
    <row r="74" ht="24.95" customHeight="1" spans="1:12">
      <c r="A74" s="6">
        <v>72</v>
      </c>
      <c r="B74" s="6" t="s">
        <v>173</v>
      </c>
      <c r="C74" s="6" t="s">
        <v>174</v>
      </c>
      <c r="D74" s="9" t="s">
        <v>89</v>
      </c>
      <c r="E74" s="9" t="s">
        <v>164</v>
      </c>
      <c r="F74" s="6">
        <v>3</v>
      </c>
      <c r="G74" s="10">
        <v>81.7</v>
      </c>
      <c r="H74" s="11">
        <f t="shared" si="3"/>
        <v>40.85</v>
      </c>
      <c r="I74" s="10">
        <v>77.6</v>
      </c>
      <c r="J74" s="14">
        <f t="shared" si="4"/>
        <v>38.8</v>
      </c>
      <c r="K74" s="14">
        <f t="shared" si="5"/>
        <v>79.65</v>
      </c>
      <c r="L74" s="15">
        <v>6</v>
      </c>
    </row>
    <row r="75" ht="24.95" customHeight="1" spans="1:12">
      <c r="A75" s="6">
        <v>73</v>
      </c>
      <c r="B75" s="6" t="s">
        <v>175</v>
      </c>
      <c r="C75" s="6" t="s">
        <v>176</v>
      </c>
      <c r="D75" s="9" t="s">
        <v>177</v>
      </c>
      <c r="E75" s="9" t="s">
        <v>178</v>
      </c>
      <c r="F75" s="6">
        <v>1</v>
      </c>
      <c r="G75" s="10">
        <v>77.9</v>
      </c>
      <c r="H75" s="11">
        <f t="shared" si="3"/>
        <v>38.95</v>
      </c>
      <c r="I75" s="10">
        <v>82</v>
      </c>
      <c r="J75" s="14">
        <f t="shared" si="4"/>
        <v>41</v>
      </c>
      <c r="K75" s="14">
        <f t="shared" si="5"/>
        <v>79.95</v>
      </c>
      <c r="L75" s="15">
        <v>1</v>
      </c>
    </row>
    <row r="76" ht="24.95" customHeight="1" spans="1:12">
      <c r="A76" s="6">
        <v>74</v>
      </c>
      <c r="B76" s="6">
        <v>20210102108</v>
      </c>
      <c r="C76" s="6" t="s">
        <v>179</v>
      </c>
      <c r="D76" s="9" t="s">
        <v>177</v>
      </c>
      <c r="E76" s="9" t="s">
        <v>178</v>
      </c>
      <c r="F76" s="6">
        <v>1</v>
      </c>
      <c r="G76" s="10">
        <v>53.6</v>
      </c>
      <c r="H76" s="11">
        <f t="shared" si="3"/>
        <v>26.8</v>
      </c>
      <c r="I76" s="10">
        <v>78.4</v>
      </c>
      <c r="J76" s="14">
        <f t="shared" si="4"/>
        <v>39.2</v>
      </c>
      <c r="K76" s="14">
        <f t="shared" si="5"/>
        <v>66</v>
      </c>
      <c r="L76" s="15">
        <v>2</v>
      </c>
    </row>
    <row r="77" ht="24.95" customHeight="1" spans="1:12">
      <c r="A77" s="6">
        <v>75</v>
      </c>
      <c r="B77" s="6" t="s">
        <v>180</v>
      </c>
      <c r="C77" s="6" t="s">
        <v>181</v>
      </c>
      <c r="D77" s="9" t="s">
        <v>177</v>
      </c>
      <c r="E77" s="9" t="s">
        <v>182</v>
      </c>
      <c r="F77" s="6">
        <v>2</v>
      </c>
      <c r="G77" s="10">
        <v>70.3</v>
      </c>
      <c r="H77" s="11">
        <f t="shared" si="3"/>
        <v>35.15</v>
      </c>
      <c r="I77" s="10">
        <v>80.6</v>
      </c>
      <c r="J77" s="14">
        <f t="shared" si="4"/>
        <v>40.3</v>
      </c>
      <c r="K77" s="14">
        <f t="shared" si="5"/>
        <v>75.45</v>
      </c>
      <c r="L77" s="15">
        <v>1</v>
      </c>
    </row>
    <row r="78" ht="24.95" customHeight="1" spans="1:12">
      <c r="A78" s="6">
        <v>76</v>
      </c>
      <c r="B78" s="6" t="s">
        <v>183</v>
      </c>
      <c r="C78" s="6" t="s">
        <v>184</v>
      </c>
      <c r="D78" s="9" t="s">
        <v>185</v>
      </c>
      <c r="E78" s="9" t="s">
        <v>186</v>
      </c>
      <c r="F78" s="6">
        <v>1</v>
      </c>
      <c r="G78" s="10">
        <v>70.2</v>
      </c>
      <c r="H78" s="11">
        <f t="shared" si="3"/>
        <v>35.1</v>
      </c>
      <c r="I78" s="10">
        <v>78.4</v>
      </c>
      <c r="J78" s="14">
        <f t="shared" si="4"/>
        <v>39.2</v>
      </c>
      <c r="K78" s="14">
        <f t="shared" si="5"/>
        <v>74.3</v>
      </c>
      <c r="L78" s="15">
        <v>1</v>
      </c>
    </row>
    <row r="79" ht="24.95" customHeight="1" spans="1:12">
      <c r="A79" s="6">
        <v>77</v>
      </c>
      <c r="B79" s="6">
        <v>20210100508</v>
      </c>
      <c r="C79" s="6" t="s">
        <v>187</v>
      </c>
      <c r="D79" s="9" t="s">
        <v>185</v>
      </c>
      <c r="E79" s="9" t="s">
        <v>186</v>
      </c>
      <c r="F79" s="6">
        <v>1</v>
      </c>
      <c r="G79" s="10">
        <v>57.3</v>
      </c>
      <c r="H79" s="11">
        <f t="shared" si="3"/>
        <v>28.65</v>
      </c>
      <c r="I79" s="10">
        <v>81.4</v>
      </c>
      <c r="J79" s="14">
        <f t="shared" si="4"/>
        <v>40.7</v>
      </c>
      <c r="K79" s="14">
        <f t="shared" si="5"/>
        <v>69.35</v>
      </c>
      <c r="L79" s="15">
        <v>2</v>
      </c>
    </row>
    <row r="80" ht="24.95" customHeight="1" spans="1:12">
      <c r="A80" s="6">
        <v>78</v>
      </c>
      <c r="B80" s="6" t="s">
        <v>188</v>
      </c>
      <c r="C80" s="6" t="s">
        <v>189</v>
      </c>
      <c r="D80" s="9" t="s">
        <v>190</v>
      </c>
      <c r="E80" s="9" t="s">
        <v>191</v>
      </c>
      <c r="F80" s="6">
        <v>1</v>
      </c>
      <c r="G80" s="10">
        <v>90.9</v>
      </c>
      <c r="H80" s="11">
        <f t="shared" si="3"/>
        <v>45.45</v>
      </c>
      <c r="I80" s="10">
        <v>79.4</v>
      </c>
      <c r="J80" s="14">
        <f t="shared" si="4"/>
        <v>39.7</v>
      </c>
      <c r="K80" s="14">
        <f t="shared" si="5"/>
        <v>85.15</v>
      </c>
      <c r="L80" s="15">
        <v>1</v>
      </c>
    </row>
    <row r="81" ht="24.95" customHeight="1" spans="1:12">
      <c r="A81" s="6">
        <v>79</v>
      </c>
      <c r="B81" s="6" t="s">
        <v>192</v>
      </c>
      <c r="C81" s="6" t="s">
        <v>193</v>
      </c>
      <c r="D81" s="9" t="s">
        <v>190</v>
      </c>
      <c r="E81" s="9" t="s">
        <v>191</v>
      </c>
      <c r="F81" s="6">
        <v>1</v>
      </c>
      <c r="G81" s="10">
        <v>89.1</v>
      </c>
      <c r="H81" s="11">
        <f t="shared" si="3"/>
        <v>44.55</v>
      </c>
      <c r="I81" s="10">
        <v>80.4</v>
      </c>
      <c r="J81" s="14">
        <f t="shared" si="4"/>
        <v>40.2</v>
      </c>
      <c r="K81" s="14">
        <f t="shared" si="5"/>
        <v>84.75</v>
      </c>
      <c r="L81" s="15">
        <v>2</v>
      </c>
    </row>
    <row r="82" ht="24.95" customHeight="1" spans="1:12">
      <c r="A82" s="6">
        <v>80</v>
      </c>
      <c r="B82" s="6" t="s">
        <v>194</v>
      </c>
      <c r="C82" s="6" t="s">
        <v>195</v>
      </c>
      <c r="D82" s="9" t="s">
        <v>190</v>
      </c>
      <c r="E82" s="9" t="s">
        <v>196</v>
      </c>
      <c r="F82" s="6">
        <v>1</v>
      </c>
      <c r="G82" s="10">
        <v>79.7</v>
      </c>
      <c r="H82" s="11">
        <f t="shared" si="3"/>
        <v>39.85</v>
      </c>
      <c r="I82" s="10">
        <v>76</v>
      </c>
      <c r="J82" s="14">
        <f t="shared" si="4"/>
        <v>38</v>
      </c>
      <c r="K82" s="14">
        <f t="shared" si="5"/>
        <v>77.85</v>
      </c>
      <c r="L82" s="15">
        <v>1</v>
      </c>
    </row>
    <row r="83" ht="24.95" customHeight="1" spans="1:12">
      <c r="A83" s="6">
        <v>81</v>
      </c>
      <c r="B83" s="6" t="s">
        <v>197</v>
      </c>
      <c r="C83" s="6" t="s">
        <v>198</v>
      </c>
      <c r="D83" s="9" t="s">
        <v>190</v>
      </c>
      <c r="E83" s="9" t="s">
        <v>196</v>
      </c>
      <c r="F83" s="6">
        <v>1</v>
      </c>
      <c r="G83" s="10">
        <v>72.9</v>
      </c>
      <c r="H83" s="11">
        <f t="shared" si="3"/>
        <v>36.45</v>
      </c>
      <c r="I83" s="10">
        <v>80</v>
      </c>
      <c r="J83" s="14">
        <f t="shared" si="4"/>
        <v>40</v>
      </c>
      <c r="K83" s="14">
        <f t="shared" si="5"/>
        <v>76.45</v>
      </c>
      <c r="L83" s="15">
        <v>2</v>
      </c>
    </row>
    <row r="84" ht="24.95" customHeight="1" spans="1:12">
      <c r="A84" s="6">
        <v>82</v>
      </c>
      <c r="B84" s="6" t="s">
        <v>199</v>
      </c>
      <c r="C84" s="6" t="s">
        <v>200</v>
      </c>
      <c r="D84" s="9" t="s">
        <v>190</v>
      </c>
      <c r="E84" s="9" t="s">
        <v>201</v>
      </c>
      <c r="F84" s="6">
        <v>1</v>
      </c>
      <c r="G84" s="10">
        <v>88.3</v>
      </c>
      <c r="H84" s="11">
        <f t="shared" si="3"/>
        <v>44.15</v>
      </c>
      <c r="I84" s="10">
        <v>78.2</v>
      </c>
      <c r="J84" s="14">
        <f t="shared" si="4"/>
        <v>39.1</v>
      </c>
      <c r="K84" s="14">
        <f t="shared" si="5"/>
        <v>83.25</v>
      </c>
      <c r="L84" s="15">
        <v>1</v>
      </c>
    </row>
    <row r="85" ht="24.95" customHeight="1" spans="1:12">
      <c r="A85" s="6">
        <v>83</v>
      </c>
      <c r="B85" s="6" t="s">
        <v>202</v>
      </c>
      <c r="C85" s="6" t="s">
        <v>203</v>
      </c>
      <c r="D85" s="9" t="s">
        <v>190</v>
      </c>
      <c r="E85" s="9" t="s">
        <v>201</v>
      </c>
      <c r="F85" s="6">
        <v>1</v>
      </c>
      <c r="G85" s="10">
        <v>87.4</v>
      </c>
      <c r="H85" s="11">
        <f t="shared" si="3"/>
        <v>43.7</v>
      </c>
      <c r="I85" s="10">
        <v>77</v>
      </c>
      <c r="J85" s="14">
        <f t="shared" si="4"/>
        <v>38.5</v>
      </c>
      <c r="K85" s="14">
        <f t="shared" si="5"/>
        <v>82.2</v>
      </c>
      <c r="L85" s="15">
        <v>2</v>
      </c>
    </row>
    <row r="86" ht="24.95" customHeight="1" spans="1:12">
      <c r="A86" s="6">
        <v>84</v>
      </c>
      <c r="B86" s="6" t="s">
        <v>204</v>
      </c>
      <c r="C86" s="6" t="s">
        <v>205</v>
      </c>
      <c r="D86" s="9" t="s">
        <v>206</v>
      </c>
      <c r="E86" s="9" t="s">
        <v>186</v>
      </c>
      <c r="F86" s="6">
        <v>1</v>
      </c>
      <c r="G86" s="10">
        <v>81.9</v>
      </c>
      <c r="H86" s="11">
        <f t="shared" si="3"/>
        <v>40.95</v>
      </c>
      <c r="I86" s="10">
        <v>79.6</v>
      </c>
      <c r="J86" s="14">
        <f t="shared" si="4"/>
        <v>39.8</v>
      </c>
      <c r="K86" s="14">
        <f t="shared" si="5"/>
        <v>80.75</v>
      </c>
      <c r="L86" s="15">
        <v>1</v>
      </c>
    </row>
    <row r="87" ht="24.95" customHeight="1" spans="1:12">
      <c r="A87" s="6">
        <v>85</v>
      </c>
      <c r="B87" s="6" t="s">
        <v>207</v>
      </c>
      <c r="C87" s="6" t="s">
        <v>208</v>
      </c>
      <c r="D87" s="9" t="s">
        <v>206</v>
      </c>
      <c r="E87" s="9" t="s">
        <v>186</v>
      </c>
      <c r="F87" s="6">
        <v>1</v>
      </c>
      <c r="G87" s="10">
        <v>80.8</v>
      </c>
      <c r="H87" s="11">
        <f t="shared" si="3"/>
        <v>40.4</v>
      </c>
      <c r="I87" s="10">
        <v>77</v>
      </c>
      <c r="J87" s="14">
        <f t="shared" si="4"/>
        <v>38.5</v>
      </c>
      <c r="K87" s="14">
        <f t="shared" si="5"/>
        <v>78.9</v>
      </c>
      <c r="L87" s="15">
        <v>2</v>
      </c>
    </row>
    <row r="88" ht="24.95" customHeight="1" spans="1:12">
      <c r="A88" s="6">
        <v>86</v>
      </c>
      <c r="B88" s="6" t="s">
        <v>209</v>
      </c>
      <c r="C88" s="6" t="s">
        <v>210</v>
      </c>
      <c r="D88" s="9" t="s">
        <v>211</v>
      </c>
      <c r="E88" s="9" t="s">
        <v>212</v>
      </c>
      <c r="F88" s="6">
        <v>1</v>
      </c>
      <c r="G88" s="10">
        <v>74.1</v>
      </c>
      <c r="H88" s="11">
        <f t="shared" si="3"/>
        <v>37.05</v>
      </c>
      <c r="I88" s="10">
        <v>79.2</v>
      </c>
      <c r="J88" s="14">
        <f t="shared" si="4"/>
        <v>39.6</v>
      </c>
      <c r="K88" s="14">
        <f t="shared" si="5"/>
        <v>76.65</v>
      </c>
      <c r="L88" s="15">
        <v>1</v>
      </c>
    </row>
    <row r="89" ht="24.95" customHeight="1" spans="1:12">
      <c r="A89" s="6">
        <v>87</v>
      </c>
      <c r="B89" s="6" t="s">
        <v>213</v>
      </c>
      <c r="C89" s="6" t="s">
        <v>214</v>
      </c>
      <c r="D89" s="9" t="s">
        <v>211</v>
      </c>
      <c r="E89" s="9" t="s">
        <v>212</v>
      </c>
      <c r="F89" s="6">
        <v>1</v>
      </c>
      <c r="G89" s="10">
        <v>64</v>
      </c>
      <c r="H89" s="11">
        <f t="shared" si="3"/>
        <v>32</v>
      </c>
      <c r="I89" s="10">
        <v>70</v>
      </c>
      <c r="J89" s="14">
        <f t="shared" si="4"/>
        <v>35</v>
      </c>
      <c r="K89" s="14">
        <f t="shared" si="5"/>
        <v>67</v>
      </c>
      <c r="L89" s="15">
        <v>2</v>
      </c>
    </row>
    <row r="90" ht="24.95" customHeight="1" spans="1:12">
      <c r="A90" s="6">
        <v>88</v>
      </c>
      <c r="B90" s="6" t="s">
        <v>215</v>
      </c>
      <c r="C90" s="6" t="s">
        <v>216</v>
      </c>
      <c r="D90" s="9" t="s">
        <v>217</v>
      </c>
      <c r="E90" s="9" t="s">
        <v>218</v>
      </c>
      <c r="F90" s="6">
        <v>2</v>
      </c>
      <c r="G90" s="10">
        <v>82.5</v>
      </c>
      <c r="H90" s="11">
        <f t="shared" si="3"/>
        <v>41.25</v>
      </c>
      <c r="I90" s="10">
        <v>82</v>
      </c>
      <c r="J90" s="14">
        <f t="shared" si="4"/>
        <v>41</v>
      </c>
      <c r="K90" s="14">
        <f t="shared" si="5"/>
        <v>82.25</v>
      </c>
      <c r="L90" s="15">
        <v>1</v>
      </c>
    </row>
    <row r="91" ht="24.95" customHeight="1" spans="1:12">
      <c r="A91" s="6">
        <v>89</v>
      </c>
      <c r="B91" s="6" t="s">
        <v>219</v>
      </c>
      <c r="C91" s="6" t="s">
        <v>220</v>
      </c>
      <c r="D91" s="9" t="s">
        <v>217</v>
      </c>
      <c r="E91" s="9" t="s">
        <v>218</v>
      </c>
      <c r="F91" s="6">
        <v>2</v>
      </c>
      <c r="G91" s="10">
        <v>74.4</v>
      </c>
      <c r="H91" s="11">
        <f t="shared" si="3"/>
        <v>37.2</v>
      </c>
      <c r="I91" s="10">
        <v>73.6</v>
      </c>
      <c r="J91" s="14">
        <f t="shared" si="4"/>
        <v>36.8</v>
      </c>
      <c r="K91" s="14">
        <f t="shared" si="5"/>
        <v>74</v>
      </c>
      <c r="L91" s="15">
        <v>2</v>
      </c>
    </row>
    <row r="92" ht="24.95" customHeight="1" spans="1:12">
      <c r="A92" s="6">
        <v>90</v>
      </c>
      <c r="B92" s="6" t="s">
        <v>221</v>
      </c>
      <c r="C92" s="6" t="s">
        <v>222</v>
      </c>
      <c r="D92" s="9" t="s">
        <v>217</v>
      </c>
      <c r="E92" s="9" t="s">
        <v>223</v>
      </c>
      <c r="F92" s="6">
        <v>2</v>
      </c>
      <c r="G92" s="10">
        <v>91.2</v>
      </c>
      <c r="H92" s="11">
        <f t="shared" si="3"/>
        <v>45.6</v>
      </c>
      <c r="I92" s="10">
        <v>75</v>
      </c>
      <c r="J92" s="14">
        <f t="shared" si="4"/>
        <v>37.5</v>
      </c>
      <c r="K92" s="14">
        <f t="shared" si="5"/>
        <v>83.1</v>
      </c>
      <c r="L92" s="15">
        <v>1</v>
      </c>
    </row>
    <row r="93" ht="24.95" customHeight="1" spans="1:12">
      <c r="A93" s="6">
        <v>91</v>
      </c>
      <c r="B93" s="6" t="s">
        <v>224</v>
      </c>
      <c r="C93" s="6" t="s">
        <v>225</v>
      </c>
      <c r="D93" s="9" t="s">
        <v>217</v>
      </c>
      <c r="E93" s="9" t="s">
        <v>223</v>
      </c>
      <c r="F93" s="6">
        <v>2</v>
      </c>
      <c r="G93" s="10">
        <v>83.5</v>
      </c>
      <c r="H93" s="11">
        <f t="shared" si="3"/>
        <v>41.75</v>
      </c>
      <c r="I93" s="10">
        <v>78.6</v>
      </c>
      <c r="J93" s="14">
        <f t="shared" si="4"/>
        <v>39.3</v>
      </c>
      <c r="K93" s="14">
        <f t="shared" si="5"/>
        <v>81.05</v>
      </c>
      <c r="L93" s="15">
        <v>2</v>
      </c>
    </row>
    <row r="94" ht="24.95" customHeight="1" spans="1:12">
      <c r="A94" s="6">
        <v>92</v>
      </c>
      <c r="B94" s="6" t="s">
        <v>226</v>
      </c>
      <c r="C94" s="6" t="s">
        <v>227</v>
      </c>
      <c r="D94" s="9" t="s">
        <v>217</v>
      </c>
      <c r="E94" s="9" t="s">
        <v>223</v>
      </c>
      <c r="F94" s="6">
        <v>2</v>
      </c>
      <c r="G94" s="10">
        <v>77.4</v>
      </c>
      <c r="H94" s="11">
        <f t="shared" si="3"/>
        <v>38.7</v>
      </c>
      <c r="I94" s="10">
        <v>79</v>
      </c>
      <c r="J94" s="14">
        <f t="shared" si="4"/>
        <v>39.5</v>
      </c>
      <c r="K94" s="14">
        <f t="shared" si="5"/>
        <v>78.2</v>
      </c>
      <c r="L94" s="15">
        <v>3</v>
      </c>
    </row>
    <row r="95" ht="24.95" customHeight="1" spans="1:12">
      <c r="A95" s="6">
        <v>93</v>
      </c>
      <c r="B95" s="6" t="s">
        <v>228</v>
      </c>
      <c r="C95" s="6" t="s">
        <v>229</v>
      </c>
      <c r="D95" s="9" t="s">
        <v>217</v>
      </c>
      <c r="E95" s="9" t="s">
        <v>223</v>
      </c>
      <c r="F95" s="6">
        <v>2</v>
      </c>
      <c r="G95" s="10">
        <v>77.5</v>
      </c>
      <c r="H95" s="11">
        <f t="shared" si="3"/>
        <v>38.75</v>
      </c>
      <c r="I95" s="10">
        <v>78.2</v>
      </c>
      <c r="J95" s="14">
        <f t="shared" si="4"/>
        <v>39.1</v>
      </c>
      <c r="K95" s="14">
        <f t="shared" si="5"/>
        <v>77.85</v>
      </c>
      <c r="L95" s="15">
        <v>4</v>
      </c>
    </row>
    <row r="96" ht="24.95" customHeight="1" spans="1:12">
      <c r="A96" s="6">
        <v>94</v>
      </c>
      <c r="B96" s="6" t="s">
        <v>230</v>
      </c>
      <c r="C96" s="6" t="s">
        <v>231</v>
      </c>
      <c r="D96" s="9" t="s">
        <v>232</v>
      </c>
      <c r="E96" s="9" t="s">
        <v>233</v>
      </c>
      <c r="F96" s="6">
        <v>1</v>
      </c>
      <c r="G96" s="10">
        <v>83.2</v>
      </c>
      <c r="H96" s="11">
        <f t="shared" si="3"/>
        <v>41.6</v>
      </c>
      <c r="I96" s="10">
        <v>78.8</v>
      </c>
      <c r="J96" s="14">
        <f t="shared" si="4"/>
        <v>39.4</v>
      </c>
      <c r="K96" s="14">
        <f t="shared" si="5"/>
        <v>81</v>
      </c>
      <c r="L96" s="15">
        <v>1</v>
      </c>
    </row>
    <row r="97" ht="24.95" customHeight="1" spans="1:12">
      <c r="A97" s="6">
        <v>95</v>
      </c>
      <c r="B97" s="6" t="s">
        <v>234</v>
      </c>
      <c r="C97" s="6" t="s">
        <v>235</v>
      </c>
      <c r="D97" s="9" t="s">
        <v>232</v>
      </c>
      <c r="E97" s="9" t="s">
        <v>233</v>
      </c>
      <c r="F97" s="6">
        <v>1</v>
      </c>
      <c r="G97" s="10">
        <v>85.3</v>
      </c>
      <c r="H97" s="11">
        <f t="shared" si="3"/>
        <v>42.65</v>
      </c>
      <c r="I97" s="10" t="s">
        <v>236</v>
      </c>
      <c r="J97" s="14" t="s">
        <v>236</v>
      </c>
      <c r="K97" s="14">
        <v>42.65</v>
      </c>
      <c r="L97" s="15">
        <v>2</v>
      </c>
    </row>
    <row r="98" ht="24.95" customHeight="1" spans="1:12">
      <c r="A98" s="6">
        <v>96</v>
      </c>
      <c r="B98" s="6" t="s">
        <v>237</v>
      </c>
      <c r="C98" s="6" t="s">
        <v>238</v>
      </c>
      <c r="D98" s="9" t="s">
        <v>232</v>
      </c>
      <c r="E98" s="9" t="s">
        <v>212</v>
      </c>
      <c r="F98" s="6">
        <v>3</v>
      </c>
      <c r="G98" s="10">
        <v>82.3</v>
      </c>
      <c r="H98" s="11">
        <f t="shared" si="3"/>
        <v>41.15</v>
      </c>
      <c r="I98" s="10">
        <v>80.8</v>
      </c>
      <c r="J98" s="14">
        <f t="shared" ref="J98:J111" si="6">I98*50%</f>
        <v>40.4</v>
      </c>
      <c r="K98" s="14">
        <f t="shared" ref="K98:K111" si="7">H98+J98</f>
        <v>81.55</v>
      </c>
      <c r="L98" s="15">
        <v>1</v>
      </c>
    </row>
    <row r="99" ht="24.95" customHeight="1" spans="1:12">
      <c r="A99" s="6">
        <v>97</v>
      </c>
      <c r="B99" s="6" t="s">
        <v>239</v>
      </c>
      <c r="C99" s="6" t="s">
        <v>240</v>
      </c>
      <c r="D99" s="9" t="s">
        <v>232</v>
      </c>
      <c r="E99" s="9" t="s">
        <v>212</v>
      </c>
      <c r="F99" s="6">
        <v>3</v>
      </c>
      <c r="G99" s="10">
        <v>82.1</v>
      </c>
      <c r="H99" s="11">
        <f t="shared" si="3"/>
        <v>41.05</v>
      </c>
      <c r="I99" s="10">
        <v>79.6</v>
      </c>
      <c r="J99" s="14">
        <f t="shared" si="6"/>
        <v>39.8</v>
      </c>
      <c r="K99" s="14">
        <f t="shared" si="7"/>
        <v>80.85</v>
      </c>
      <c r="L99" s="15">
        <v>2</v>
      </c>
    </row>
    <row r="100" ht="24.95" customHeight="1" spans="1:12">
      <c r="A100" s="6">
        <v>98</v>
      </c>
      <c r="B100" s="6" t="s">
        <v>241</v>
      </c>
      <c r="C100" s="6" t="s">
        <v>242</v>
      </c>
      <c r="D100" s="9" t="s">
        <v>232</v>
      </c>
      <c r="E100" s="9" t="s">
        <v>212</v>
      </c>
      <c r="F100" s="6">
        <v>3</v>
      </c>
      <c r="G100" s="10">
        <v>80.2</v>
      </c>
      <c r="H100" s="11">
        <f t="shared" si="3"/>
        <v>40.1</v>
      </c>
      <c r="I100" s="10">
        <v>79</v>
      </c>
      <c r="J100" s="14">
        <f t="shared" si="6"/>
        <v>39.5</v>
      </c>
      <c r="K100" s="14">
        <f t="shared" si="7"/>
        <v>79.6</v>
      </c>
      <c r="L100" s="15">
        <v>3</v>
      </c>
    </row>
    <row r="101" ht="24.95" customHeight="1" spans="1:12">
      <c r="A101" s="6">
        <v>99</v>
      </c>
      <c r="B101" s="6" t="s">
        <v>243</v>
      </c>
      <c r="C101" s="6" t="s">
        <v>244</v>
      </c>
      <c r="D101" s="9" t="s">
        <v>232</v>
      </c>
      <c r="E101" s="9" t="s">
        <v>212</v>
      </c>
      <c r="F101" s="6">
        <v>3</v>
      </c>
      <c r="G101" s="10">
        <v>78.3</v>
      </c>
      <c r="H101" s="11">
        <f t="shared" si="3"/>
        <v>39.15</v>
      </c>
      <c r="I101" s="10">
        <v>80.2</v>
      </c>
      <c r="J101" s="14">
        <f t="shared" si="6"/>
        <v>40.1</v>
      </c>
      <c r="K101" s="14">
        <f t="shared" si="7"/>
        <v>79.25</v>
      </c>
      <c r="L101" s="15">
        <v>4</v>
      </c>
    </row>
    <row r="102" ht="24.95" customHeight="1" spans="1:12">
      <c r="A102" s="6">
        <v>100</v>
      </c>
      <c r="B102" s="6" t="s">
        <v>245</v>
      </c>
      <c r="C102" s="6" t="s">
        <v>246</v>
      </c>
      <c r="D102" s="9" t="s">
        <v>232</v>
      </c>
      <c r="E102" s="9" t="s">
        <v>212</v>
      </c>
      <c r="F102" s="6">
        <v>3</v>
      </c>
      <c r="G102" s="10">
        <v>72.1</v>
      </c>
      <c r="H102" s="11">
        <f t="shared" si="3"/>
        <v>36.05</v>
      </c>
      <c r="I102" s="10">
        <v>81.6</v>
      </c>
      <c r="J102" s="14">
        <f t="shared" si="6"/>
        <v>40.8</v>
      </c>
      <c r="K102" s="14">
        <f t="shared" si="7"/>
        <v>76.85</v>
      </c>
      <c r="L102" s="15">
        <v>5</v>
      </c>
    </row>
    <row r="103" ht="24.95" customHeight="1" spans="1:12">
      <c r="A103" s="6">
        <v>101</v>
      </c>
      <c r="B103" s="6" t="s">
        <v>247</v>
      </c>
      <c r="C103" s="6" t="s">
        <v>248</v>
      </c>
      <c r="D103" s="9" t="s">
        <v>232</v>
      </c>
      <c r="E103" s="9" t="s">
        <v>212</v>
      </c>
      <c r="F103" s="6">
        <v>3</v>
      </c>
      <c r="G103" s="10">
        <v>67.7</v>
      </c>
      <c r="H103" s="11">
        <f t="shared" si="3"/>
        <v>33.85</v>
      </c>
      <c r="I103" s="10">
        <v>80.2</v>
      </c>
      <c r="J103" s="14">
        <f t="shared" si="6"/>
        <v>40.1</v>
      </c>
      <c r="K103" s="14">
        <f t="shared" si="7"/>
        <v>73.95</v>
      </c>
      <c r="L103" s="15">
        <v>6</v>
      </c>
    </row>
    <row r="104" ht="24.95" customHeight="1" spans="1:12">
      <c r="A104" s="6">
        <v>102</v>
      </c>
      <c r="B104" s="6" t="s">
        <v>249</v>
      </c>
      <c r="C104" s="6" t="s">
        <v>250</v>
      </c>
      <c r="D104" s="9" t="s">
        <v>251</v>
      </c>
      <c r="E104" s="9" t="s">
        <v>252</v>
      </c>
      <c r="F104" s="6">
        <v>4</v>
      </c>
      <c r="G104" s="10">
        <v>85.5</v>
      </c>
      <c r="H104" s="11">
        <f t="shared" si="3"/>
        <v>42.75</v>
      </c>
      <c r="I104" s="10">
        <v>83.2</v>
      </c>
      <c r="J104" s="14">
        <f t="shared" si="6"/>
        <v>41.6</v>
      </c>
      <c r="K104" s="14">
        <f t="shared" si="7"/>
        <v>84.35</v>
      </c>
      <c r="L104" s="15">
        <v>1</v>
      </c>
    </row>
    <row r="105" ht="24.95" customHeight="1" spans="1:12">
      <c r="A105" s="6">
        <v>103</v>
      </c>
      <c r="B105" s="6" t="s">
        <v>253</v>
      </c>
      <c r="C105" s="6" t="s">
        <v>254</v>
      </c>
      <c r="D105" s="9" t="s">
        <v>251</v>
      </c>
      <c r="E105" s="9" t="s">
        <v>252</v>
      </c>
      <c r="F105" s="6">
        <v>4</v>
      </c>
      <c r="G105" s="10">
        <v>86.9</v>
      </c>
      <c r="H105" s="11">
        <f t="shared" si="3"/>
        <v>43.45</v>
      </c>
      <c r="I105" s="10">
        <v>80.8</v>
      </c>
      <c r="J105" s="14">
        <f t="shared" si="6"/>
        <v>40.4</v>
      </c>
      <c r="K105" s="14">
        <f t="shared" si="7"/>
        <v>83.85</v>
      </c>
      <c r="L105" s="15">
        <v>2</v>
      </c>
    </row>
    <row r="106" ht="24.95" customHeight="1" spans="1:12">
      <c r="A106" s="6">
        <v>104</v>
      </c>
      <c r="B106" s="6" t="s">
        <v>255</v>
      </c>
      <c r="C106" s="6" t="s">
        <v>256</v>
      </c>
      <c r="D106" s="9" t="s">
        <v>251</v>
      </c>
      <c r="E106" s="9" t="s">
        <v>252</v>
      </c>
      <c r="F106" s="6">
        <v>4</v>
      </c>
      <c r="G106" s="10">
        <v>87.4</v>
      </c>
      <c r="H106" s="11">
        <f t="shared" si="3"/>
        <v>43.7</v>
      </c>
      <c r="I106" s="10">
        <v>80</v>
      </c>
      <c r="J106" s="14">
        <f t="shared" si="6"/>
        <v>40</v>
      </c>
      <c r="K106" s="14">
        <f t="shared" si="7"/>
        <v>83.7</v>
      </c>
      <c r="L106" s="15">
        <v>3</v>
      </c>
    </row>
    <row r="107" ht="24.95" customHeight="1" spans="1:12">
      <c r="A107" s="6">
        <v>105</v>
      </c>
      <c r="B107" s="6" t="s">
        <v>257</v>
      </c>
      <c r="C107" s="6" t="s">
        <v>258</v>
      </c>
      <c r="D107" s="9" t="s">
        <v>251</v>
      </c>
      <c r="E107" s="9" t="s">
        <v>252</v>
      </c>
      <c r="F107" s="6">
        <v>4</v>
      </c>
      <c r="G107" s="10">
        <v>85.8</v>
      </c>
      <c r="H107" s="11">
        <f t="shared" si="3"/>
        <v>42.9</v>
      </c>
      <c r="I107" s="10">
        <v>80.8</v>
      </c>
      <c r="J107" s="14">
        <f t="shared" si="6"/>
        <v>40.4</v>
      </c>
      <c r="K107" s="14">
        <f t="shared" si="7"/>
        <v>83.3</v>
      </c>
      <c r="L107" s="15">
        <v>4</v>
      </c>
    </row>
    <row r="108" ht="24.95" customHeight="1" spans="1:12">
      <c r="A108" s="6">
        <v>106</v>
      </c>
      <c r="B108" s="6" t="s">
        <v>259</v>
      </c>
      <c r="C108" s="6" t="s">
        <v>260</v>
      </c>
      <c r="D108" s="9" t="s">
        <v>251</v>
      </c>
      <c r="E108" s="9" t="s">
        <v>252</v>
      </c>
      <c r="F108" s="6">
        <v>4</v>
      </c>
      <c r="G108" s="10">
        <v>84.1</v>
      </c>
      <c r="H108" s="11">
        <f t="shared" si="3"/>
        <v>42.05</v>
      </c>
      <c r="I108" s="10">
        <v>82.4</v>
      </c>
      <c r="J108" s="14">
        <f t="shared" si="6"/>
        <v>41.2</v>
      </c>
      <c r="K108" s="14">
        <f t="shared" si="7"/>
        <v>83.25</v>
      </c>
      <c r="L108" s="15">
        <v>5</v>
      </c>
    </row>
    <row r="109" ht="24.95" customHeight="1" spans="1:12">
      <c r="A109" s="6">
        <v>107</v>
      </c>
      <c r="B109" s="6" t="s">
        <v>261</v>
      </c>
      <c r="C109" s="6" t="s">
        <v>262</v>
      </c>
      <c r="D109" s="9" t="s">
        <v>251</v>
      </c>
      <c r="E109" s="9" t="s">
        <v>252</v>
      </c>
      <c r="F109" s="6">
        <v>4</v>
      </c>
      <c r="G109" s="10">
        <v>84.1</v>
      </c>
      <c r="H109" s="11">
        <f t="shared" si="3"/>
        <v>42.05</v>
      </c>
      <c r="I109" s="10">
        <v>81.2</v>
      </c>
      <c r="J109" s="14">
        <f t="shared" si="6"/>
        <v>40.6</v>
      </c>
      <c r="K109" s="14">
        <f t="shared" si="7"/>
        <v>82.65</v>
      </c>
      <c r="L109" s="15">
        <v>6</v>
      </c>
    </row>
    <row r="110" ht="24.95" customHeight="1" spans="1:12">
      <c r="A110" s="6">
        <v>108</v>
      </c>
      <c r="B110" s="6" t="s">
        <v>263</v>
      </c>
      <c r="C110" s="6" t="s">
        <v>264</v>
      </c>
      <c r="D110" s="9" t="s">
        <v>251</v>
      </c>
      <c r="E110" s="9" t="s">
        <v>252</v>
      </c>
      <c r="F110" s="6">
        <v>4</v>
      </c>
      <c r="G110" s="10">
        <v>84.2</v>
      </c>
      <c r="H110" s="11">
        <f t="shared" si="3"/>
        <v>42.1</v>
      </c>
      <c r="I110" s="10">
        <v>80.2</v>
      </c>
      <c r="J110" s="14">
        <f t="shared" si="6"/>
        <v>40.1</v>
      </c>
      <c r="K110" s="14">
        <f t="shared" si="7"/>
        <v>82.2</v>
      </c>
      <c r="L110" s="15">
        <v>7</v>
      </c>
    </row>
    <row r="111" ht="24.95" customHeight="1" spans="1:12">
      <c r="A111" s="6">
        <v>109</v>
      </c>
      <c r="B111" s="6" t="s">
        <v>265</v>
      </c>
      <c r="C111" s="6" t="s">
        <v>266</v>
      </c>
      <c r="D111" s="9" t="s">
        <v>251</v>
      </c>
      <c r="E111" s="9" t="s">
        <v>252</v>
      </c>
      <c r="F111" s="6">
        <v>4</v>
      </c>
      <c r="G111" s="10">
        <v>85.9</v>
      </c>
      <c r="H111" s="11">
        <f t="shared" si="3"/>
        <v>42.95</v>
      </c>
      <c r="I111" s="10">
        <v>78.2</v>
      </c>
      <c r="J111" s="14">
        <f t="shared" si="6"/>
        <v>39.1</v>
      </c>
      <c r="K111" s="14">
        <f t="shared" si="7"/>
        <v>82.05</v>
      </c>
      <c r="L111" s="15">
        <v>8</v>
      </c>
    </row>
    <row r="112" ht="24.95" customHeight="1" spans="1:12">
      <c r="A112" s="6"/>
      <c r="B112" s="6"/>
      <c r="C112" s="6"/>
      <c r="D112" s="9"/>
      <c r="E112" s="9"/>
      <c r="F112" s="6"/>
      <c r="G112" s="10"/>
      <c r="H112" s="11"/>
      <c r="I112" s="10"/>
      <c r="J112" s="14"/>
      <c r="K112" s="14"/>
      <c r="L112" s="15"/>
    </row>
    <row r="113" ht="24.95" customHeight="1" spans="1:12">
      <c r="A113" s="6"/>
      <c r="B113" s="6"/>
      <c r="C113" s="6"/>
      <c r="D113" s="9"/>
      <c r="E113" s="9"/>
      <c r="F113" s="6"/>
      <c r="G113" s="10"/>
      <c r="H113" s="11"/>
      <c r="I113" s="10"/>
      <c r="J113" s="14"/>
      <c r="K113" s="14"/>
      <c r="L113" s="15"/>
    </row>
    <row r="114" ht="36" customHeight="1" spans="1:12">
      <c r="A114" s="16" t="s">
        <v>0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7"/>
    </row>
    <row r="115" ht="24.95" customHeight="1" spans="1:12">
      <c r="A115" s="6" t="s">
        <v>1</v>
      </c>
      <c r="B115" s="6" t="s">
        <v>2</v>
      </c>
      <c r="C115" s="6" t="s">
        <v>3</v>
      </c>
      <c r="D115" s="6" t="s">
        <v>4</v>
      </c>
      <c r="E115" s="6" t="s">
        <v>5</v>
      </c>
      <c r="F115" s="6" t="s">
        <v>6</v>
      </c>
      <c r="G115" s="10" t="s">
        <v>7</v>
      </c>
      <c r="H115" s="11" t="s">
        <v>267</v>
      </c>
      <c r="I115" s="10" t="s">
        <v>9</v>
      </c>
      <c r="J115" s="11" t="s">
        <v>268</v>
      </c>
      <c r="K115" s="14" t="s">
        <v>11</v>
      </c>
      <c r="L115" s="15" t="s">
        <v>12</v>
      </c>
    </row>
    <row r="116" ht="24.95" customHeight="1" spans="1:12">
      <c r="A116" s="6">
        <v>110</v>
      </c>
      <c r="B116" s="6" t="s">
        <v>269</v>
      </c>
      <c r="C116" s="6" t="s">
        <v>270</v>
      </c>
      <c r="D116" s="9" t="s">
        <v>271</v>
      </c>
      <c r="E116" s="9" t="s">
        <v>272</v>
      </c>
      <c r="F116" s="6">
        <v>2</v>
      </c>
      <c r="G116" s="10">
        <v>86.3</v>
      </c>
      <c r="H116" s="11">
        <f t="shared" ref="H116:H121" si="8">G116*40%</f>
        <v>34.52</v>
      </c>
      <c r="I116" s="10">
        <v>81.4</v>
      </c>
      <c r="J116" s="14">
        <f t="shared" ref="J116:J121" si="9">I116*60%</f>
        <v>48.84</v>
      </c>
      <c r="K116" s="14">
        <f t="shared" ref="K116:K121" si="10">H116+J116</f>
        <v>83.36</v>
      </c>
      <c r="L116" s="15">
        <v>1</v>
      </c>
    </row>
    <row r="117" ht="24.95" customHeight="1" spans="1:12">
      <c r="A117" s="6">
        <v>111</v>
      </c>
      <c r="B117" s="6" t="s">
        <v>273</v>
      </c>
      <c r="C117" s="6" t="s">
        <v>274</v>
      </c>
      <c r="D117" s="9" t="s">
        <v>271</v>
      </c>
      <c r="E117" s="9" t="s">
        <v>272</v>
      </c>
      <c r="F117" s="6">
        <v>2</v>
      </c>
      <c r="G117" s="10">
        <v>81.2</v>
      </c>
      <c r="H117" s="11">
        <f t="shared" si="8"/>
        <v>32.48</v>
      </c>
      <c r="I117" s="10">
        <v>80.6</v>
      </c>
      <c r="J117" s="14">
        <f t="shared" si="9"/>
        <v>48.36</v>
      </c>
      <c r="K117" s="14">
        <f t="shared" si="10"/>
        <v>80.84</v>
      </c>
      <c r="L117" s="15">
        <v>2</v>
      </c>
    </row>
    <row r="118" ht="24.95" customHeight="1" spans="1:12">
      <c r="A118" s="6">
        <v>112</v>
      </c>
      <c r="B118" s="6" t="s">
        <v>275</v>
      </c>
      <c r="C118" s="6" t="s">
        <v>276</v>
      </c>
      <c r="D118" s="9" t="s">
        <v>271</v>
      </c>
      <c r="E118" s="9" t="s">
        <v>272</v>
      </c>
      <c r="F118" s="6">
        <v>2</v>
      </c>
      <c r="G118" s="10">
        <v>79.9</v>
      </c>
      <c r="H118" s="11">
        <f t="shared" si="8"/>
        <v>31.96</v>
      </c>
      <c r="I118" s="10">
        <v>78</v>
      </c>
      <c r="J118" s="14">
        <f t="shared" si="9"/>
        <v>46.8</v>
      </c>
      <c r="K118" s="14">
        <f t="shared" si="10"/>
        <v>78.76</v>
      </c>
      <c r="L118" s="15">
        <v>3</v>
      </c>
    </row>
    <row r="119" ht="24.95" customHeight="1" spans="1:12">
      <c r="A119" s="6">
        <v>113</v>
      </c>
      <c r="B119" s="6" t="s">
        <v>277</v>
      </c>
      <c r="C119" s="6" t="s">
        <v>278</v>
      </c>
      <c r="D119" s="9" t="s">
        <v>271</v>
      </c>
      <c r="E119" s="9" t="s">
        <v>272</v>
      </c>
      <c r="F119" s="6">
        <v>2</v>
      </c>
      <c r="G119" s="10">
        <v>87.6</v>
      </c>
      <c r="H119" s="11">
        <f t="shared" si="8"/>
        <v>35.04</v>
      </c>
      <c r="I119" s="10">
        <v>72</v>
      </c>
      <c r="J119" s="14">
        <f t="shared" si="9"/>
        <v>43.2</v>
      </c>
      <c r="K119" s="14">
        <f t="shared" si="10"/>
        <v>78.24</v>
      </c>
      <c r="L119" s="15">
        <v>4</v>
      </c>
    </row>
    <row r="120" ht="24.95" customHeight="1" spans="1:12">
      <c r="A120" s="6">
        <v>114</v>
      </c>
      <c r="B120" s="6" t="s">
        <v>279</v>
      </c>
      <c r="C120" s="6" t="s">
        <v>280</v>
      </c>
      <c r="D120" s="9" t="s">
        <v>271</v>
      </c>
      <c r="E120" s="9" t="s">
        <v>281</v>
      </c>
      <c r="F120" s="6">
        <v>1</v>
      </c>
      <c r="G120" s="10">
        <v>87.4</v>
      </c>
      <c r="H120" s="11">
        <f t="shared" si="8"/>
        <v>34.96</v>
      </c>
      <c r="I120" s="10">
        <v>80</v>
      </c>
      <c r="J120" s="14">
        <f t="shared" si="9"/>
        <v>48</v>
      </c>
      <c r="K120" s="14">
        <f t="shared" si="10"/>
        <v>82.96</v>
      </c>
      <c r="L120" s="15">
        <v>1</v>
      </c>
    </row>
    <row r="121" ht="24.95" customHeight="1" spans="1:12">
      <c r="A121" s="6">
        <v>115</v>
      </c>
      <c r="B121" s="6" t="s">
        <v>282</v>
      </c>
      <c r="C121" s="6" t="s">
        <v>283</v>
      </c>
      <c r="D121" s="9" t="s">
        <v>271</v>
      </c>
      <c r="E121" s="9" t="s">
        <v>281</v>
      </c>
      <c r="F121" s="6">
        <v>1</v>
      </c>
      <c r="G121" s="10">
        <v>85.5</v>
      </c>
      <c r="H121" s="11">
        <f t="shared" si="8"/>
        <v>34.2</v>
      </c>
      <c r="I121" s="10">
        <v>81.2</v>
      </c>
      <c r="J121" s="14">
        <f t="shared" si="9"/>
        <v>48.72</v>
      </c>
      <c r="K121" s="14">
        <f t="shared" si="10"/>
        <v>82.92</v>
      </c>
      <c r="L121" s="15">
        <v>2</v>
      </c>
    </row>
    <row r="122" ht="24.95" customHeight="1"/>
  </sheetData>
  <sortState ref="A115:K120">
    <sortCondition ref="D115:D120" descending="1"/>
    <sortCondition ref="E115:E120"/>
    <sortCondition ref="K115:K120" descending="1"/>
  </sortState>
  <mergeCells count="2">
    <mergeCell ref="A1:K1"/>
    <mergeCell ref="A114:K114"/>
  </mergeCells>
  <printOptions horizontalCentered="1"/>
  <pageMargins left="0.118055555555556" right="0.118055555555556" top="0.747916666666667" bottom="0.747916666666667" header="0.313888888888889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2021-12-27T01:59:00Z</dcterms:created>
  <cp:lastPrinted>2022-01-02T09:23:00Z</cp:lastPrinted>
  <dcterms:modified xsi:type="dcterms:W3CDTF">2022-01-04T07:51:43Z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20</vt:lpwstr>
  </property>
</Properties>
</file>