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社区服务驿站岗位10人" sheetId="1" r:id="rId1"/>
    <sheet name="信访接待岗位10人" sheetId="2" r:id="rId2"/>
    <sheet name="“两类”特殊人群过渡性安置帮教岗位10人" sheetId="3" r:id="rId3"/>
    <sheet name="应急值守岗位9人" sheetId="4" r:id="rId4"/>
  </sheets>
  <definedNames>
    <definedName name="_xlnm._FilterDatabase" localSheetId="0" hidden="1">'社区服务驿站岗位10人'!$A$2:$I$12</definedName>
    <definedName name="_xlnm._FilterDatabase" localSheetId="1" hidden="1">'信访接待岗位10人'!$A$2:$I$12</definedName>
    <definedName name="_xlnm._FilterDatabase" localSheetId="2" hidden="1">'“两类”特殊人群过渡性安置帮教岗位10人'!$A$2:$I$12</definedName>
    <definedName name="_xlnm._FilterDatabase" localSheetId="3" hidden="1">'应急值守岗位9人'!$A$2:$I$11</definedName>
  </definedNames>
  <calcPr fullCalcOnLoad="1"/>
</workbook>
</file>

<file path=xl/sharedStrings.xml><?xml version="1.0" encoding="utf-8"?>
<sst xmlns="http://schemas.openxmlformats.org/spreadsheetml/2006/main" count="79" uniqueCount="52">
  <si>
    <t>白塔区社区工作者社区服务驿站岗位进入体检考察名单</t>
  </si>
  <si>
    <t>序号</t>
  </si>
  <si>
    <t>姓名</t>
  </si>
  <si>
    <t>笔试分数</t>
  </si>
  <si>
    <t>加分</t>
  </si>
  <si>
    <t>笔试（含加分）加权成绩</t>
  </si>
  <si>
    <t>面试分数</t>
  </si>
  <si>
    <t>面试加权项</t>
  </si>
  <si>
    <t>总分</t>
  </si>
  <si>
    <t>名次</t>
  </si>
  <si>
    <t>牛姝予</t>
  </si>
  <si>
    <t>邹莹莹</t>
  </si>
  <si>
    <t>张志恒</t>
  </si>
  <si>
    <t>王颖</t>
  </si>
  <si>
    <t>葛美杉</t>
  </si>
  <si>
    <t>严梓洋</t>
  </si>
  <si>
    <t>王洋</t>
  </si>
  <si>
    <t>刘菁</t>
  </si>
  <si>
    <t>王维佳</t>
  </si>
  <si>
    <t>单晔铭</t>
  </si>
  <si>
    <t>白塔区社区工作者信访接待岗位进入体检考察名单</t>
  </si>
  <si>
    <t>唐瑶</t>
  </si>
  <si>
    <t>张闯</t>
  </si>
  <si>
    <t>卢鑫</t>
  </si>
  <si>
    <t>周宁宁</t>
  </si>
  <si>
    <t>毕文华</t>
  </si>
  <si>
    <t>刘晓雪</t>
  </si>
  <si>
    <t>李奕诺</t>
  </si>
  <si>
    <t>商贺</t>
  </si>
  <si>
    <t>闵浩</t>
  </si>
  <si>
    <t>王鹏飞</t>
  </si>
  <si>
    <t>白塔区社区工作者两类”特殊人群过渡性安置帮教岗位进入体检考察名单</t>
  </si>
  <si>
    <t>孙毅</t>
  </si>
  <si>
    <t>李英翰</t>
  </si>
  <si>
    <t>张薇</t>
  </si>
  <si>
    <t>刘汉俊</t>
  </si>
  <si>
    <t>许嘉琦</t>
  </si>
  <si>
    <t>王晓晨</t>
  </si>
  <si>
    <t>乔廷相</t>
  </si>
  <si>
    <t>郑双</t>
  </si>
  <si>
    <t>祖建</t>
  </si>
  <si>
    <t>迟海鹏</t>
  </si>
  <si>
    <t>白塔区社区工作者应急值守岗位进入体检考察名单</t>
  </si>
  <si>
    <t>庄晓东</t>
  </si>
  <si>
    <t>张兆一</t>
  </si>
  <si>
    <t>王基鑫</t>
  </si>
  <si>
    <t>矫凯华</t>
  </si>
  <si>
    <t>任旭东</t>
  </si>
  <si>
    <t>刘洪鹏</t>
  </si>
  <si>
    <t>赵冬洋</t>
  </si>
  <si>
    <t>许明浩</t>
  </si>
  <si>
    <t>王海涛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</si>
</sst>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  <numFmt numFmtId="179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7" fontId="45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78" fontId="45" fillId="33" borderId="10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79" fontId="50" fillId="33" borderId="10" xfId="0" applyNumberFormat="1" applyFont="1" applyFill="1" applyBorder="1" applyAlignment="1">
      <alignment horizontal="center" vertical="center"/>
    </xf>
    <xf numFmtId="179" fontId="47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:I1"/>
    </sheetView>
  </sheetViews>
  <sheetFormatPr defaultColWidth="8.8515625" defaultRowHeight="15"/>
  <cols>
    <col min="1" max="1" width="12.8515625" style="25" customWidth="1"/>
    <col min="2" max="2" width="8.8515625" style="26" bestFit="1" customWidth="1"/>
    <col min="3" max="3" width="11.8515625" style="27" bestFit="1" customWidth="1"/>
    <col min="4" max="4" width="6.7109375" style="27" bestFit="1" customWidth="1"/>
    <col min="5" max="5" width="31.421875" style="27" bestFit="1" customWidth="1"/>
    <col min="6" max="6" width="11.8515625" style="25" bestFit="1" customWidth="1"/>
    <col min="7" max="7" width="14.57421875" style="25" bestFit="1" customWidth="1"/>
    <col min="8" max="8" width="11.00390625" style="25" customWidth="1"/>
    <col min="9" max="16384" width="9.00390625" style="25" bestFit="1" customWidth="1"/>
  </cols>
  <sheetData>
    <row r="1" spans="1:9" ht="45.7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4.75" customHeight="1">
      <c r="A3" s="30">
        <v>1</v>
      </c>
      <c r="B3" s="31" t="s">
        <v>10</v>
      </c>
      <c r="C3" s="30">
        <v>75.22</v>
      </c>
      <c r="D3" s="32">
        <v>1</v>
      </c>
      <c r="E3" s="30">
        <f aca="true" t="shared" si="0" ref="E3:E12">(C3+D3)/2</f>
        <v>38.11</v>
      </c>
      <c r="F3" s="33">
        <v>81.2</v>
      </c>
      <c r="G3" s="33">
        <f aca="true" t="shared" si="1" ref="G3:G12">F3/2</f>
        <v>40.6</v>
      </c>
      <c r="H3" s="33">
        <f aca="true" t="shared" si="2" ref="H3:H12">E3+G3</f>
        <v>78.71000000000001</v>
      </c>
      <c r="I3" s="33">
        <v>1</v>
      </c>
    </row>
    <row r="4" spans="1:9" ht="24.75" customHeight="1">
      <c r="A4" s="30">
        <v>2</v>
      </c>
      <c r="B4" s="34" t="s">
        <v>11</v>
      </c>
      <c r="C4" s="30">
        <v>82.12</v>
      </c>
      <c r="D4" s="30">
        <v>0</v>
      </c>
      <c r="E4" s="30">
        <f t="shared" si="0"/>
        <v>41.06</v>
      </c>
      <c r="F4" s="33">
        <v>75.2</v>
      </c>
      <c r="G4" s="33">
        <f t="shared" si="1"/>
        <v>37.6</v>
      </c>
      <c r="H4" s="33">
        <f t="shared" si="2"/>
        <v>78.66</v>
      </c>
      <c r="I4" s="33">
        <v>2</v>
      </c>
    </row>
    <row r="5" spans="1:9" ht="24.75" customHeight="1">
      <c r="A5" s="30">
        <v>3</v>
      </c>
      <c r="B5" s="34" t="s">
        <v>12</v>
      </c>
      <c r="C5" s="30">
        <v>72.59</v>
      </c>
      <c r="D5" s="30">
        <v>0</v>
      </c>
      <c r="E5" s="30">
        <f t="shared" si="0"/>
        <v>36.295</v>
      </c>
      <c r="F5" s="33">
        <v>83.9</v>
      </c>
      <c r="G5" s="33">
        <f t="shared" si="1"/>
        <v>41.95</v>
      </c>
      <c r="H5" s="33">
        <f t="shared" si="2"/>
        <v>78.245</v>
      </c>
      <c r="I5" s="33">
        <v>3</v>
      </c>
    </row>
    <row r="6" spans="1:9" ht="24.75" customHeight="1">
      <c r="A6" s="30">
        <v>4</v>
      </c>
      <c r="B6" s="31" t="s">
        <v>13</v>
      </c>
      <c r="C6" s="30">
        <v>76.03</v>
      </c>
      <c r="D6" s="32">
        <v>1</v>
      </c>
      <c r="E6" s="30">
        <f t="shared" si="0"/>
        <v>38.515</v>
      </c>
      <c r="F6" s="33">
        <v>76.9</v>
      </c>
      <c r="G6" s="33">
        <f t="shared" si="1"/>
        <v>38.45</v>
      </c>
      <c r="H6" s="33">
        <f t="shared" si="2"/>
        <v>76.965</v>
      </c>
      <c r="I6" s="33">
        <v>4</v>
      </c>
    </row>
    <row r="7" spans="1:9" ht="24.75" customHeight="1">
      <c r="A7" s="30">
        <v>5</v>
      </c>
      <c r="B7" s="31" t="s">
        <v>14</v>
      </c>
      <c r="C7" s="30">
        <v>72.03</v>
      </c>
      <c r="D7" s="32">
        <v>1</v>
      </c>
      <c r="E7" s="30">
        <f t="shared" si="0"/>
        <v>36.515</v>
      </c>
      <c r="F7" s="33">
        <v>80.8</v>
      </c>
      <c r="G7" s="33">
        <f t="shared" si="1"/>
        <v>40.4</v>
      </c>
      <c r="H7" s="33">
        <f t="shared" si="2"/>
        <v>76.91499999999999</v>
      </c>
      <c r="I7" s="33">
        <v>5</v>
      </c>
    </row>
    <row r="8" spans="1:9" ht="24.75" customHeight="1">
      <c r="A8" s="30">
        <v>6</v>
      </c>
      <c r="B8" s="31" t="s">
        <v>15</v>
      </c>
      <c r="C8" s="30">
        <v>72.44</v>
      </c>
      <c r="D8" s="32">
        <v>1</v>
      </c>
      <c r="E8" s="30">
        <f t="shared" si="0"/>
        <v>36.72</v>
      </c>
      <c r="F8" s="33">
        <v>79.3</v>
      </c>
      <c r="G8" s="33">
        <f t="shared" si="1"/>
        <v>39.65</v>
      </c>
      <c r="H8" s="33">
        <f t="shared" si="2"/>
        <v>76.37</v>
      </c>
      <c r="I8" s="33">
        <v>6</v>
      </c>
    </row>
    <row r="9" spans="1:9" ht="24.75" customHeight="1">
      <c r="A9" s="30">
        <v>7</v>
      </c>
      <c r="B9" s="31" t="s">
        <v>16</v>
      </c>
      <c r="C9" s="30">
        <v>72.37</v>
      </c>
      <c r="D9" s="30">
        <v>0</v>
      </c>
      <c r="E9" s="30">
        <f t="shared" si="0"/>
        <v>36.185</v>
      </c>
      <c r="F9" s="33">
        <v>80.1</v>
      </c>
      <c r="G9" s="33">
        <f t="shared" si="1"/>
        <v>40.05</v>
      </c>
      <c r="H9" s="33">
        <f t="shared" si="2"/>
        <v>76.235</v>
      </c>
      <c r="I9" s="33">
        <v>7</v>
      </c>
    </row>
    <row r="10" spans="1:9" ht="24.75" customHeight="1">
      <c r="A10" s="30">
        <v>8</v>
      </c>
      <c r="B10" s="31" t="s">
        <v>17</v>
      </c>
      <c r="C10" s="30">
        <v>77.81</v>
      </c>
      <c r="D10" s="32">
        <v>0</v>
      </c>
      <c r="E10" s="30">
        <f t="shared" si="0"/>
        <v>38.905</v>
      </c>
      <c r="F10" s="33">
        <v>71.9</v>
      </c>
      <c r="G10" s="33">
        <f t="shared" si="1"/>
        <v>35.95</v>
      </c>
      <c r="H10" s="33">
        <f t="shared" si="2"/>
        <v>74.855</v>
      </c>
      <c r="I10" s="33">
        <v>8</v>
      </c>
    </row>
    <row r="11" spans="1:9" ht="24.75" customHeight="1">
      <c r="A11" s="30">
        <v>9</v>
      </c>
      <c r="B11" s="35" t="s">
        <v>18</v>
      </c>
      <c r="C11" s="30">
        <v>75.68</v>
      </c>
      <c r="D11" s="36">
        <v>1</v>
      </c>
      <c r="E11" s="30">
        <f t="shared" si="0"/>
        <v>38.34</v>
      </c>
      <c r="F11" s="33">
        <v>72.2</v>
      </c>
      <c r="G11" s="33">
        <f t="shared" si="1"/>
        <v>36.1</v>
      </c>
      <c r="H11" s="33">
        <f t="shared" si="2"/>
        <v>74.44</v>
      </c>
      <c r="I11" s="33">
        <v>9</v>
      </c>
    </row>
    <row r="12" spans="1:9" ht="24.75" customHeight="1">
      <c r="A12" s="30">
        <v>10</v>
      </c>
      <c r="B12" s="31" t="s">
        <v>19</v>
      </c>
      <c r="C12" s="30">
        <v>72.48</v>
      </c>
      <c r="D12" s="30">
        <v>0</v>
      </c>
      <c r="E12" s="30">
        <f t="shared" si="0"/>
        <v>36.24</v>
      </c>
      <c r="F12" s="33">
        <v>76</v>
      </c>
      <c r="G12" s="33">
        <f t="shared" si="1"/>
        <v>38</v>
      </c>
      <c r="H12" s="33">
        <f t="shared" si="2"/>
        <v>74.24000000000001</v>
      </c>
      <c r="I12" s="33">
        <v>10</v>
      </c>
    </row>
  </sheetData>
  <sheetProtection/>
  <autoFilter ref="A2:I12">
    <sortState ref="A3:I12">
      <sortCondition descending="1" sortBy="value" ref="H3:H12"/>
    </sortState>
  </autoFilter>
  <mergeCells count="1">
    <mergeCell ref="A1:I1"/>
  </mergeCells>
  <printOptions/>
  <pageMargins left="0.306944444444444" right="0.306944444444444" top="0.161111111111111" bottom="0.161111111111111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8.8515625" defaultRowHeight="15"/>
  <cols>
    <col min="2" max="2" width="8.8515625" style="1" customWidth="1"/>
    <col min="3" max="3" width="11.8515625" style="1" bestFit="1" customWidth="1"/>
    <col min="4" max="4" width="6.7109375" style="1" bestFit="1" customWidth="1"/>
    <col min="5" max="5" width="31.421875" style="1" bestFit="1" customWidth="1"/>
    <col min="6" max="6" width="11.8515625" style="0" bestFit="1" customWidth="1"/>
    <col min="7" max="7" width="14.57421875" style="0" bestFit="1" customWidth="1"/>
  </cols>
  <sheetData>
    <row r="1" spans="1:9" ht="33" customHeight="1">
      <c r="A1" s="23" t="s">
        <v>20</v>
      </c>
      <c r="B1" s="24"/>
      <c r="C1" s="24"/>
      <c r="D1" s="24"/>
      <c r="E1" s="24"/>
      <c r="F1" s="24"/>
      <c r="G1" s="24"/>
      <c r="H1" s="24"/>
      <c r="I1" s="24"/>
    </row>
    <row r="2" spans="1:9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2.5" customHeight="1">
      <c r="A3" s="10">
        <v>1</v>
      </c>
      <c r="B3" s="10" t="s">
        <v>21</v>
      </c>
      <c r="C3" s="11">
        <v>77.48</v>
      </c>
      <c r="D3" s="10">
        <v>0</v>
      </c>
      <c r="E3" s="10">
        <f aca="true" t="shared" si="0" ref="E3:E12">(C3+D3)/2</f>
        <v>38.74</v>
      </c>
      <c r="F3" s="10">
        <v>79.8</v>
      </c>
      <c r="G3" s="10">
        <f aca="true" t="shared" si="1" ref="G3:G12">F3/2</f>
        <v>39.9</v>
      </c>
      <c r="H3" s="10">
        <f aca="true" t="shared" si="2" ref="H3:H12">G3+E3</f>
        <v>78.64</v>
      </c>
      <c r="I3" s="10">
        <v>1</v>
      </c>
    </row>
    <row r="4" spans="1:9" ht="22.5" customHeight="1">
      <c r="A4" s="10">
        <v>2</v>
      </c>
      <c r="B4" s="10" t="s">
        <v>22</v>
      </c>
      <c r="C4" s="11">
        <v>79.09</v>
      </c>
      <c r="D4" s="10">
        <v>1</v>
      </c>
      <c r="E4" s="10">
        <f t="shared" si="0"/>
        <v>40.045</v>
      </c>
      <c r="F4" s="10">
        <v>76.2</v>
      </c>
      <c r="G4" s="10">
        <f t="shared" si="1"/>
        <v>38.1</v>
      </c>
      <c r="H4" s="10">
        <f t="shared" si="2"/>
        <v>78.14500000000001</v>
      </c>
      <c r="I4" s="10">
        <v>2</v>
      </c>
    </row>
    <row r="5" spans="1:9" ht="22.5" customHeight="1">
      <c r="A5" s="10">
        <v>3</v>
      </c>
      <c r="B5" s="10" t="s">
        <v>23</v>
      </c>
      <c r="C5" s="11">
        <v>73.11</v>
      </c>
      <c r="D5" s="10">
        <v>0</v>
      </c>
      <c r="E5" s="10">
        <f t="shared" si="0"/>
        <v>36.555</v>
      </c>
      <c r="F5" s="10">
        <v>81.6</v>
      </c>
      <c r="G5" s="10">
        <f t="shared" si="1"/>
        <v>40.8</v>
      </c>
      <c r="H5" s="10">
        <f t="shared" si="2"/>
        <v>77.35499999999999</v>
      </c>
      <c r="I5" s="10">
        <v>3</v>
      </c>
    </row>
    <row r="6" spans="1:9" ht="22.5" customHeight="1">
      <c r="A6" s="10">
        <v>4</v>
      </c>
      <c r="B6" s="10" t="s">
        <v>24</v>
      </c>
      <c r="C6" s="11">
        <v>75.52</v>
      </c>
      <c r="D6" s="10">
        <v>2</v>
      </c>
      <c r="E6" s="10">
        <f t="shared" si="0"/>
        <v>38.76</v>
      </c>
      <c r="F6" s="10">
        <v>75.1</v>
      </c>
      <c r="G6" s="10">
        <f t="shared" si="1"/>
        <v>37.55</v>
      </c>
      <c r="H6" s="10">
        <f t="shared" si="2"/>
        <v>76.31</v>
      </c>
      <c r="I6" s="10">
        <v>4</v>
      </c>
    </row>
    <row r="7" spans="1:9" ht="22.5" customHeight="1">
      <c r="A7" s="10">
        <v>5</v>
      </c>
      <c r="B7" s="10" t="s">
        <v>25</v>
      </c>
      <c r="C7" s="11">
        <v>71.14</v>
      </c>
      <c r="D7" s="10">
        <v>1</v>
      </c>
      <c r="E7" s="10">
        <f t="shared" si="0"/>
        <v>36.07</v>
      </c>
      <c r="F7" s="10">
        <v>80.4</v>
      </c>
      <c r="G7" s="10">
        <f t="shared" si="1"/>
        <v>40.2</v>
      </c>
      <c r="H7" s="10">
        <f t="shared" si="2"/>
        <v>76.27000000000001</v>
      </c>
      <c r="I7" s="10">
        <v>5</v>
      </c>
    </row>
    <row r="8" spans="1:9" ht="22.5" customHeight="1">
      <c r="A8" s="10">
        <v>6</v>
      </c>
      <c r="B8" s="10" t="s">
        <v>26</v>
      </c>
      <c r="C8" s="11">
        <v>73.33</v>
      </c>
      <c r="D8" s="10">
        <v>0</v>
      </c>
      <c r="E8" s="10">
        <f t="shared" si="0"/>
        <v>36.665</v>
      </c>
      <c r="F8" s="10">
        <v>79.2</v>
      </c>
      <c r="G8" s="10">
        <f t="shared" si="1"/>
        <v>39.6</v>
      </c>
      <c r="H8" s="10">
        <f t="shared" si="2"/>
        <v>76.265</v>
      </c>
      <c r="I8" s="10">
        <v>6</v>
      </c>
    </row>
    <row r="9" spans="1:9" ht="22.5" customHeight="1">
      <c r="A9" s="10">
        <v>7</v>
      </c>
      <c r="B9" s="10" t="s">
        <v>27</v>
      </c>
      <c r="C9" s="11">
        <v>73.29</v>
      </c>
      <c r="D9" s="10">
        <v>1</v>
      </c>
      <c r="E9" s="10">
        <f t="shared" si="0"/>
        <v>37.145</v>
      </c>
      <c r="F9" s="10">
        <v>77.8</v>
      </c>
      <c r="G9" s="10">
        <f t="shared" si="1"/>
        <v>38.9</v>
      </c>
      <c r="H9" s="10">
        <f t="shared" si="2"/>
        <v>76.045</v>
      </c>
      <c r="I9" s="10">
        <v>7</v>
      </c>
    </row>
    <row r="10" spans="1:9" ht="22.5" customHeight="1">
      <c r="A10" s="10">
        <v>8</v>
      </c>
      <c r="B10" s="10" t="s">
        <v>28</v>
      </c>
      <c r="C10" s="11">
        <v>69.23</v>
      </c>
      <c r="D10" s="10">
        <v>1</v>
      </c>
      <c r="E10" s="10">
        <f t="shared" si="0"/>
        <v>35.115</v>
      </c>
      <c r="F10" s="10">
        <v>81.6</v>
      </c>
      <c r="G10" s="10">
        <f t="shared" si="1"/>
        <v>40.8</v>
      </c>
      <c r="H10" s="10">
        <f t="shared" si="2"/>
        <v>75.91499999999999</v>
      </c>
      <c r="I10" s="10">
        <v>8</v>
      </c>
    </row>
    <row r="11" spans="1:9" ht="22.5" customHeight="1">
      <c r="A11" s="10">
        <v>9</v>
      </c>
      <c r="B11" s="10" t="s">
        <v>29</v>
      </c>
      <c r="C11" s="11">
        <v>74.22</v>
      </c>
      <c r="D11" s="10">
        <v>0</v>
      </c>
      <c r="E11" s="10">
        <f t="shared" si="0"/>
        <v>37.11</v>
      </c>
      <c r="F11" s="10">
        <v>77.3</v>
      </c>
      <c r="G11" s="10">
        <f t="shared" si="1"/>
        <v>38.65</v>
      </c>
      <c r="H11" s="10">
        <f t="shared" si="2"/>
        <v>75.75999999999999</v>
      </c>
      <c r="I11" s="10">
        <v>9</v>
      </c>
    </row>
    <row r="12" spans="1:9" ht="22.5" customHeight="1">
      <c r="A12" s="10">
        <v>10</v>
      </c>
      <c r="B12" s="10" t="s">
        <v>30</v>
      </c>
      <c r="C12" s="11">
        <v>70.87</v>
      </c>
      <c r="D12" s="10">
        <v>1</v>
      </c>
      <c r="E12" s="10">
        <f t="shared" si="0"/>
        <v>35.935</v>
      </c>
      <c r="F12" s="10">
        <v>79.1</v>
      </c>
      <c r="G12" s="10">
        <f t="shared" si="1"/>
        <v>39.55</v>
      </c>
      <c r="H12" s="10">
        <f t="shared" si="2"/>
        <v>75.485</v>
      </c>
      <c r="I12" s="10">
        <v>10</v>
      </c>
    </row>
  </sheetData>
  <sheetProtection/>
  <autoFilter ref="A2:I12">
    <sortState ref="A3:I12">
      <sortCondition descending="1" sortBy="value" ref="G3:G12"/>
    </sortState>
  </autoFilter>
  <mergeCells count="1">
    <mergeCell ref="A1:I1"/>
  </mergeCells>
  <printOptions/>
  <pageMargins left="0.39305555555555605" right="0.161111111111111" top="0.409027777777778" bottom="0.4090277777777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8.8515625" defaultRowHeight="15"/>
  <cols>
    <col min="1" max="1" width="8.00390625" style="18" customWidth="1"/>
    <col min="2" max="2" width="22.140625" style="1" customWidth="1"/>
    <col min="3" max="3" width="11.8515625" style="1" bestFit="1" customWidth="1"/>
    <col min="4" max="4" width="6.7109375" style="1" bestFit="1" customWidth="1"/>
    <col min="5" max="5" width="31.421875" style="1" bestFit="1" customWidth="1"/>
    <col min="6" max="6" width="11.8515625" style="2" bestFit="1" customWidth="1"/>
    <col min="7" max="7" width="14.57421875" style="2" bestFit="1" customWidth="1"/>
    <col min="8" max="8" width="9.00390625" style="19" bestFit="1" customWidth="1"/>
  </cols>
  <sheetData>
    <row r="1" spans="1:9" s="17" customFormat="1" ht="20.25">
      <c r="A1" s="20" t="s">
        <v>31</v>
      </c>
      <c r="B1" s="21"/>
      <c r="C1" s="21"/>
      <c r="D1" s="21"/>
      <c r="E1" s="21"/>
      <c r="F1" s="21"/>
      <c r="G1" s="21"/>
      <c r="H1" s="21"/>
      <c r="I1" s="21"/>
    </row>
    <row r="2" spans="1:9" s="17" customFormat="1" ht="17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22" t="s">
        <v>8</v>
      </c>
      <c r="I2" s="7" t="s">
        <v>9</v>
      </c>
    </row>
    <row r="3" spans="1:9" ht="24.75" customHeight="1">
      <c r="A3" s="10">
        <v>1</v>
      </c>
      <c r="B3" s="10" t="s">
        <v>32</v>
      </c>
      <c r="C3" s="11">
        <v>71.37</v>
      </c>
      <c r="D3" s="10">
        <v>0</v>
      </c>
      <c r="E3" s="10">
        <f aca="true" t="shared" si="0" ref="E3:E12">(D3+C3)/2</f>
        <v>35.685</v>
      </c>
      <c r="F3" s="10">
        <v>84.6</v>
      </c>
      <c r="G3" s="10">
        <f aca="true" t="shared" si="1" ref="G3:G12">F3/2</f>
        <v>42.3</v>
      </c>
      <c r="H3" s="10">
        <f aca="true" t="shared" si="2" ref="H3:H12">E3+G3</f>
        <v>77.985</v>
      </c>
      <c r="I3" s="10">
        <v>1</v>
      </c>
    </row>
    <row r="4" spans="1:9" ht="24.75" customHeight="1">
      <c r="A4" s="10">
        <v>2</v>
      </c>
      <c r="B4" s="10" t="s">
        <v>33</v>
      </c>
      <c r="C4" s="11">
        <v>77.3</v>
      </c>
      <c r="D4" s="10">
        <v>0</v>
      </c>
      <c r="E4" s="10">
        <f t="shared" si="0"/>
        <v>38.65</v>
      </c>
      <c r="F4" s="10">
        <v>78.6</v>
      </c>
      <c r="G4" s="10">
        <f t="shared" si="1"/>
        <v>39.3</v>
      </c>
      <c r="H4" s="10">
        <f t="shared" si="2"/>
        <v>77.94999999999999</v>
      </c>
      <c r="I4" s="10">
        <v>2</v>
      </c>
    </row>
    <row r="5" spans="1:9" ht="24.75" customHeight="1">
      <c r="A5" s="10">
        <v>3</v>
      </c>
      <c r="B5" s="10" t="s">
        <v>34</v>
      </c>
      <c r="C5" s="11">
        <v>70.64</v>
      </c>
      <c r="D5" s="10">
        <v>0</v>
      </c>
      <c r="E5" s="10">
        <f t="shared" si="0"/>
        <v>35.32</v>
      </c>
      <c r="F5" s="10">
        <v>84</v>
      </c>
      <c r="G5" s="10">
        <f t="shared" si="1"/>
        <v>42</v>
      </c>
      <c r="H5" s="10">
        <f t="shared" si="2"/>
        <v>77.32</v>
      </c>
      <c r="I5" s="10">
        <v>3</v>
      </c>
    </row>
    <row r="6" spans="1:9" ht="24.75" customHeight="1">
      <c r="A6" s="10">
        <v>4</v>
      </c>
      <c r="B6" s="10" t="s">
        <v>35</v>
      </c>
      <c r="C6" s="11">
        <v>72.82</v>
      </c>
      <c r="D6" s="10">
        <v>0</v>
      </c>
      <c r="E6" s="10">
        <f t="shared" si="0"/>
        <v>36.41</v>
      </c>
      <c r="F6" s="10">
        <v>81.4</v>
      </c>
      <c r="G6" s="10">
        <f t="shared" si="1"/>
        <v>40.7</v>
      </c>
      <c r="H6" s="10">
        <f t="shared" si="2"/>
        <v>77.11</v>
      </c>
      <c r="I6" s="10">
        <v>4</v>
      </c>
    </row>
    <row r="7" spans="1:9" ht="24.75" customHeight="1">
      <c r="A7" s="10">
        <v>5</v>
      </c>
      <c r="B7" s="10" t="s">
        <v>36</v>
      </c>
      <c r="C7" s="11">
        <v>73.21</v>
      </c>
      <c r="D7" s="10">
        <v>0</v>
      </c>
      <c r="E7" s="10">
        <f t="shared" si="0"/>
        <v>36.605</v>
      </c>
      <c r="F7" s="10">
        <v>80</v>
      </c>
      <c r="G7" s="10">
        <f t="shared" si="1"/>
        <v>40</v>
      </c>
      <c r="H7" s="10">
        <f t="shared" si="2"/>
        <v>76.60499999999999</v>
      </c>
      <c r="I7" s="10">
        <v>5</v>
      </c>
    </row>
    <row r="8" spans="1:9" ht="24.75" customHeight="1">
      <c r="A8" s="10">
        <v>6</v>
      </c>
      <c r="B8" s="10" t="s">
        <v>37</v>
      </c>
      <c r="C8" s="11">
        <v>69.12</v>
      </c>
      <c r="D8" s="10">
        <v>0</v>
      </c>
      <c r="E8" s="10">
        <f t="shared" si="0"/>
        <v>34.56</v>
      </c>
      <c r="F8" s="10">
        <v>83.8</v>
      </c>
      <c r="G8" s="10">
        <f t="shared" si="1"/>
        <v>41.9</v>
      </c>
      <c r="H8" s="10">
        <f t="shared" si="2"/>
        <v>76.46000000000001</v>
      </c>
      <c r="I8" s="10">
        <v>6</v>
      </c>
    </row>
    <row r="9" spans="1:9" ht="24.75" customHeight="1">
      <c r="A9" s="10">
        <v>7</v>
      </c>
      <c r="B9" s="10" t="s">
        <v>38</v>
      </c>
      <c r="C9" s="11">
        <v>70.47</v>
      </c>
      <c r="D9" s="10">
        <v>0</v>
      </c>
      <c r="E9" s="10">
        <f t="shared" si="0"/>
        <v>35.235</v>
      </c>
      <c r="F9" s="10">
        <v>81.6</v>
      </c>
      <c r="G9" s="10">
        <f t="shared" si="1"/>
        <v>40.8</v>
      </c>
      <c r="H9" s="10">
        <f t="shared" si="2"/>
        <v>76.035</v>
      </c>
      <c r="I9" s="10">
        <v>7</v>
      </c>
    </row>
    <row r="10" spans="1:9" ht="24.75" customHeight="1">
      <c r="A10" s="10">
        <v>8</v>
      </c>
      <c r="B10" s="10" t="s">
        <v>39</v>
      </c>
      <c r="C10" s="11">
        <v>68.83</v>
      </c>
      <c r="D10" s="10">
        <v>2</v>
      </c>
      <c r="E10" s="10">
        <f t="shared" si="0"/>
        <v>35.415</v>
      </c>
      <c r="F10" s="10">
        <v>81.2</v>
      </c>
      <c r="G10" s="10">
        <f t="shared" si="1"/>
        <v>40.6</v>
      </c>
      <c r="H10" s="10">
        <f t="shared" si="2"/>
        <v>76.015</v>
      </c>
      <c r="I10" s="10">
        <v>8</v>
      </c>
    </row>
    <row r="11" spans="1:9" ht="24.75" customHeight="1">
      <c r="A11" s="10">
        <v>9</v>
      </c>
      <c r="B11" s="10" t="s">
        <v>40</v>
      </c>
      <c r="C11" s="11">
        <v>70.47</v>
      </c>
      <c r="D11" s="10">
        <v>0</v>
      </c>
      <c r="E11" s="10">
        <f t="shared" si="0"/>
        <v>35.235</v>
      </c>
      <c r="F11" s="10">
        <v>81.2</v>
      </c>
      <c r="G11" s="10">
        <f t="shared" si="1"/>
        <v>40.6</v>
      </c>
      <c r="H11" s="10">
        <f t="shared" si="2"/>
        <v>75.83500000000001</v>
      </c>
      <c r="I11" s="10">
        <v>9</v>
      </c>
    </row>
    <row r="12" spans="1:9" ht="24.75" customHeight="1">
      <c r="A12" s="10">
        <v>10</v>
      </c>
      <c r="B12" s="10" t="s">
        <v>41</v>
      </c>
      <c r="C12" s="11">
        <v>71.53</v>
      </c>
      <c r="D12" s="10">
        <v>0</v>
      </c>
      <c r="E12" s="10">
        <f t="shared" si="0"/>
        <v>35.765</v>
      </c>
      <c r="F12" s="10">
        <v>79</v>
      </c>
      <c r="G12" s="10">
        <f t="shared" si="1"/>
        <v>39.5</v>
      </c>
      <c r="H12" s="10">
        <f t="shared" si="2"/>
        <v>75.265</v>
      </c>
      <c r="I12" s="10">
        <v>10</v>
      </c>
    </row>
  </sheetData>
  <sheetProtection/>
  <autoFilter ref="A2:I12">
    <sortState ref="A3:I12">
      <sortCondition descending="1" sortBy="value" ref="H3:H12"/>
    </sortState>
  </autoFilter>
  <mergeCells count="1">
    <mergeCell ref="A1:I1"/>
  </mergeCells>
  <printOptions/>
  <pageMargins left="0.39305555555555605" right="0.306944444444444" top="0.35763888888888895" bottom="0.161111111111111" header="0.298611111111111" footer="0.2986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8.8515625" defaultRowHeight="15"/>
  <cols>
    <col min="1" max="1" width="7.57421875" style="1" customWidth="1"/>
    <col min="2" max="2" width="16.421875" style="1" customWidth="1"/>
    <col min="3" max="3" width="11.8515625" style="1" bestFit="1" customWidth="1"/>
    <col min="4" max="4" width="6.7109375" style="1" bestFit="1" customWidth="1"/>
    <col min="5" max="5" width="31.421875" style="1" bestFit="1" customWidth="1"/>
    <col min="6" max="6" width="11.8515625" style="2" bestFit="1" customWidth="1"/>
    <col min="7" max="7" width="14.57421875" style="2" bestFit="1" customWidth="1"/>
    <col min="8" max="8" width="9.421875" style="3" customWidth="1"/>
    <col min="9" max="9" width="9.00390625" style="4" bestFit="1" customWidth="1"/>
  </cols>
  <sheetData>
    <row r="1" spans="1:9" ht="25.5">
      <c r="A1" s="5" t="s">
        <v>42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16" t="s">
        <v>9</v>
      </c>
    </row>
    <row r="3" spans="1:9" ht="24.75" customHeight="1">
      <c r="A3" s="10">
        <v>1</v>
      </c>
      <c r="B3" s="10" t="s">
        <v>43</v>
      </c>
      <c r="C3" s="11">
        <v>72.43</v>
      </c>
      <c r="D3" s="10">
        <v>2</v>
      </c>
      <c r="E3" s="10">
        <f aca="true" t="shared" si="0" ref="E3:E11">(C3+D3)/2</f>
        <v>37.215</v>
      </c>
      <c r="F3" s="10">
        <v>81.4</v>
      </c>
      <c r="G3" s="10">
        <f aca="true" t="shared" si="1" ref="G3:G11">F3/2</f>
        <v>40.7</v>
      </c>
      <c r="H3" s="10">
        <f aca="true" t="shared" si="2" ref="H3:H11">E3+G3</f>
        <v>77.915</v>
      </c>
      <c r="I3" s="10">
        <v>1</v>
      </c>
    </row>
    <row r="4" spans="1:9" ht="24.75" customHeight="1">
      <c r="A4" s="10">
        <v>2</v>
      </c>
      <c r="B4" s="10" t="s">
        <v>44</v>
      </c>
      <c r="C4" s="11">
        <v>67.21</v>
      </c>
      <c r="D4" s="10">
        <v>2</v>
      </c>
      <c r="E4" s="10">
        <f t="shared" si="0"/>
        <v>34.605</v>
      </c>
      <c r="F4" s="10">
        <v>76.8</v>
      </c>
      <c r="G4" s="10">
        <f t="shared" si="1"/>
        <v>38.4</v>
      </c>
      <c r="H4" s="10">
        <f t="shared" si="2"/>
        <v>73.005</v>
      </c>
      <c r="I4" s="10">
        <v>2</v>
      </c>
    </row>
    <row r="5" spans="1:9" ht="24.75" customHeight="1">
      <c r="A5" s="10">
        <v>3</v>
      </c>
      <c r="B5" s="10" t="s">
        <v>45</v>
      </c>
      <c r="C5" s="11">
        <v>59.2</v>
      </c>
      <c r="D5" s="10">
        <v>2</v>
      </c>
      <c r="E5" s="10">
        <f t="shared" si="0"/>
        <v>30.6</v>
      </c>
      <c r="F5" s="10">
        <v>83.4</v>
      </c>
      <c r="G5" s="10">
        <f t="shared" si="1"/>
        <v>41.7</v>
      </c>
      <c r="H5" s="10">
        <f t="shared" si="2"/>
        <v>72.30000000000001</v>
      </c>
      <c r="I5" s="10">
        <v>3</v>
      </c>
    </row>
    <row r="6" spans="1:9" ht="24.75" customHeight="1">
      <c r="A6" s="10">
        <v>4</v>
      </c>
      <c r="B6" s="10" t="s">
        <v>46</v>
      </c>
      <c r="C6" s="11">
        <v>61.66</v>
      </c>
      <c r="D6" s="10">
        <v>2</v>
      </c>
      <c r="E6" s="10">
        <f t="shared" si="0"/>
        <v>31.83</v>
      </c>
      <c r="F6" s="10">
        <v>78.6</v>
      </c>
      <c r="G6" s="10">
        <f t="shared" si="1"/>
        <v>39.3</v>
      </c>
      <c r="H6" s="10">
        <f t="shared" si="2"/>
        <v>71.13</v>
      </c>
      <c r="I6" s="10">
        <v>4</v>
      </c>
    </row>
    <row r="7" spans="1:9" ht="24.75" customHeight="1">
      <c r="A7" s="10">
        <v>5</v>
      </c>
      <c r="B7" s="10" t="s">
        <v>47</v>
      </c>
      <c r="C7" s="11">
        <v>62.17</v>
      </c>
      <c r="D7" s="10">
        <v>2</v>
      </c>
      <c r="E7" s="10">
        <f t="shared" si="0"/>
        <v>32.085</v>
      </c>
      <c r="F7" s="10">
        <v>77.8</v>
      </c>
      <c r="G7" s="10">
        <f t="shared" si="1"/>
        <v>38.9</v>
      </c>
      <c r="H7" s="10">
        <f t="shared" si="2"/>
        <v>70.985</v>
      </c>
      <c r="I7" s="10">
        <v>5</v>
      </c>
    </row>
    <row r="8" spans="1:9" ht="24.75" customHeight="1">
      <c r="A8" s="10">
        <v>6</v>
      </c>
      <c r="B8" s="10" t="s">
        <v>48</v>
      </c>
      <c r="C8" s="11">
        <v>59.15</v>
      </c>
      <c r="D8" s="10">
        <v>2</v>
      </c>
      <c r="E8" s="10">
        <f t="shared" si="0"/>
        <v>30.575</v>
      </c>
      <c r="F8" s="10">
        <v>79</v>
      </c>
      <c r="G8" s="10">
        <f t="shared" si="1"/>
        <v>39.5</v>
      </c>
      <c r="H8" s="10">
        <f t="shared" si="2"/>
        <v>70.075</v>
      </c>
      <c r="I8" s="10">
        <v>6</v>
      </c>
    </row>
    <row r="9" spans="1:9" ht="24.75" customHeight="1">
      <c r="A9" s="10">
        <v>7</v>
      </c>
      <c r="B9" s="10" t="s">
        <v>49</v>
      </c>
      <c r="C9" s="11">
        <v>59.11</v>
      </c>
      <c r="D9" s="10">
        <v>2</v>
      </c>
      <c r="E9" s="10">
        <f t="shared" si="0"/>
        <v>30.555</v>
      </c>
      <c r="F9" s="10">
        <v>78.2</v>
      </c>
      <c r="G9" s="10">
        <f t="shared" si="1"/>
        <v>39.1</v>
      </c>
      <c r="H9" s="10">
        <f t="shared" si="2"/>
        <v>69.655</v>
      </c>
      <c r="I9" s="10">
        <v>7</v>
      </c>
    </row>
    <row r="10" spans="1:9" ht="24.75" customHeight="1">
      <c r="A10" s="10">
        <v>8</v>
      </c>
      <c r="B10" s="10" t="s">
        <v>50</v>
      </c>
      <c r="C10" s="11">
        <v>60.44</v>
      </c>
      <c r="D10" s="10">
        <v>2</v>
      </c>
      <c r="E10" s="10">
        <f t="shared" si="0"/>
        <v>31.22</v>
      </c>
      <c r="F10" s="10">
        <v>76.4</v>
      </c>
      <c r="G10" s="10">
        <f t="shared" si="1"/>
        <v>38.2</v>
      </c>
      <c r="H10" s="10">
        <f t="shared" si="2"/>
        <v>69.42</v>
      </c>
      <c r="I10" s="10">
        <v>8</v>
      </c>
    </row>
    <row r="11" spans="1:9" ht="24.75" customHeight="1">
      <c r="A11" s="10">
        <v>9</v>
      </c>
      <c r="B11" s="10" t="s">
        <v>51</v>
      </c>
      <c r="C11" s="11">
        <v>57.69</v>
      </c>
      <c r="D11" s="10">
        <v>2</v>
      </c>
      <c r="E11" s="10">
        <f t="shared" si="0"/>
        <v>29.845</v>
      </c>
      <c r="F11" s="10">
        <v>78.6</v>
      </c>
      <c r="G11" s="10">
        <f t="shared" si="1"/>
        <v>39.3</v>
      </c>
      <c r="H11" s="10">
        <f t="shared" si="2"/>
        <v>69.145</v>
      </c>
      <c r="I11" s="10">
        <v>9</v>
      </c>
    </row>
    <row r="12" spans="1:9" ht="27" customHeight="1">
      <c r="A12" s="12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4"/>
      <c r="B13" s="15"/>
      <c r="C13" s="15"/>
      <c r="D13" s="15"/>
      <c r="E13" s="15"/>
      <c r="F13" s="15"/>
      <c r="G13" s="15"/>
      <c r="H13" s="15"/>
      <c r="I13" s="15"/>
    </row>
  </sheetData>
  <sheetProtection/>
  <autoFilter ref="A2:I11">
    <sortState ref="A3:I13">
      <sortCondition descending="1" sortBy="value" ref="H3:H13"/>
    </sortState>
  </autoFilter>
  <mergeCells count="2">
    <mergeCell ref="A1:I1"/>
    <mergeCell ref="A12:I13"/>
  </mergeCells>
  <printOptions/>
  <pageMargins left="0.472222222222222" right="0.35763888888888895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2021-11-02T07:47:00Z</cp:lastPrinted>
  <dcterms:created xsi:type="dcterms:W3CDTF">2021-09-29T06:11:00Z</dcterms:created>
  <dcterms:modified xsi:type="dcterms:W3CDTF">2021-12-11T06:16:56Z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D6857D8F03D54835A05A46729FA04508</vt:lpwstr>
  </property>
  <property fmtid="{D5CDD505-2E9C-101B-9397-08002B2CF9AE}" pid="4" name="KSOProductBuildV">
    <vt:lpwstr>2052-11.1.0.11115</vt:lpwstr>
  </property>
  <property fmtid="{D5CDD505-2E9C-101B-9397-08002B2CF9AE}" pid="5" name="KSOReadingLayo">
    <vt:bool>false</vt:bool>
  </property>
</Properties>
</file>