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<sst xmlns="http://schemas.openxmlformats.org/spreadsheetml/2006/main" count="346" uniqueCount="187">
  <si>
    <t>2020年海城市事业单位公开招聘工作人员
首批公示人员名单</t>
  </si>
  <si>
    <t>序号</t>
  </si>
  <si>
    <t>姓名</t>
  </si>
  <si>
    <t>准考证号</t>
  </si>
  <si>
    <t>报考岗位</t>
  </si>
  <si>
    <t>岗位代码</t>
  </si>
  <si>
    <t>招聘计划</t>
  </si>
  <si>
    <t>笔试成绩</t>
  </si>
  <si>
    <t>面试成绩</t>
  </si>
  <si>
    <t>总成绩</t>
  </si>
  <si>
    <t>排名</t>
  </si>
  <si>
    <t>刘聃</t>
  </si>
  <si>
    <t>高中物理二</t>
  </si>
  <si>
    <t>104</t>
  </si>
  <si>
    <t>2</t>
  </si>
  <si>
    <t>王嘉煜</t>
  </si>
  <si>
    <t>赵鑫鑫</t>
  </si>
  <si>
    <t>高中生物一</t>
  </si>
  <si>
    <t>105</t>
  </si>
  <si>
    <t>倪萍</t>
  </si>
  <si>
    <t>马楠</t>
  </si>
  <si>
    <t>高中生物二</t>
  </si>
  <si>
    <t>117</t>
  </si>
  <si>
    <t>都吉祥</t>
  </si>
  <si>
    <t>高跃</t>
  </si>
  <si>
    <t>刘馨莹</t>
  </si>
  <si>
    <t>高中化学</t>
  </si>
  <si>
    <t>110</t>
  </si>
  <si>
    <t>3</t>
  </si>
  <si>
    <t>尚莹莹</t>
  </si>
  <si>
    <t>张馨月</t>
  </si>
  <si>
    <t>刘彤</t>
  </si>
  <si>
    <t>初中物理</t>
  </si>
  <si>
    <t>204</t>
  </si>
  <si>
    <t>葛玲延</t>
  </si>
  <si>
    <t>陈悦</t>
  </si>
  <si>
    <t>徐尊呈</t>
  </si>
  <si>
    <t>赵阳</t>
  </si>
  <si>
    <t>初中化学</t>
  </si>
  <si>
    <t>205</t>
  </si>
  <si>
    <t>5</t>
  </si>
  <si>
    <t>张莹</t>
  </si>
  <si>
    <t>张筱茜</t>
  </si>
  <si>
    <t>任敬田</t>
  </si>
  <si>
    <t>田玮辰</t>
  </si>
  <si>
    <t>毕月</t>
  </si>
  <si>
    <t>初中生物</t>
  </si>
  <si>
    <t>210</t>
  </si>
  <si>
    <t>4</t>
  </si>
  <si>
    <t>张师源</t>
  </si>
  <si>
    <t>张琼</t>
  </si>
  <si>
    <t>唐石</t>
  </si>
  <si>
    <t>高中地理一</t>
  </si>
  <si>
    <t>111</t>
  </si>
  <si>
    <t>1</t>
  </si>
  <si>
    <t>刘立群</t>
  </si>
  <si>
    <t>高中地理二</t>
  </si>
  <si>
    <t>112</t>
  </si>
  <si>
    <t>赵世涌</t>
  </si>
  <si>
    <t>王帅</t>
  </si>
  <si>
    <t>张旌</t>
  </si>
  <si>
    <t>高中历史二</t>
  </si>
  <si>
    <t>114</t>
  </si>
  <si>
    <t>姜婷婷</t>
  </si>
  <si>
    <t>张麟</t>
  </si>
  <si>
    <t>王宇楠</t>
  </si>
  <si>
    <t>初中地理</t>
  </si>
  <si>
    <t>211</t>
  </si>
  <si>
    <t>周晓娇</t>
  </si>
  <si>
    <t>初中历史</t>
  </si>
  <si>
    <t>209</t>
  </si>
  <si>
    <t>9</t>
  </si>
  <si>
    <t>张超</t>
  </si>
  <si>
    <t>马家宝</t>
  </si>
  <si>
    <t>郑钧元</t>
  </si>
  <si>
    <t>徐鑫鑫</t>
  </si>
  <si>
    <t>杨莹</t>
  </si>
  <si>
    <t>海城市委党校教师</t>
  </si>
  <si>
    <t>001</t>
  </si>
  <si>
    <t>王凤歌</t>
  </si>
  <si>
    <t>王思然</t>
  </si>
  <si>
    <t>高中政治一</t>
  </si>
  <si>
    <t>115</t>
  </si>
  <si>
    <t>刘莹</t>
  </si>
  <si>
    <t>高中政治二</t>
  </si>
  <si>
    <t>116</t>
  </si>
  <si>
    <t>王莹</t>
  </si>
  <si>
    <t>初中政治</t>
  </si>
  <si>
    <t>208</t>
  </si>
  <si>
    <t>李洪杰</t>
  </si>
  <si>
    <t xml:space="preserve"> 赵家鹤</t>
  </si>
  <si>
    <t>房小曼</t>
  </si>
  <si>
    <t>蔡澄澄</t>
  </si>
  <si>
    <t>段书鹊</t>
  </si>
  <si>
    <t>牛原</t>
  </si>
  <si>
    <t>高中语文三</t>
  </si>
  <si>
    <t>106</t>
  </si>
  <si>
    <t>6</t>
  </si>
  <si>
    <t>徐丽雪</t>
  </si>
  <si>
    <t>曹莉</t>
  </si>
  <si>
    <t>李海楠</t>
  </si>
  <si>
    <t>薛威</t>
  </si>
  <si>
    <t>徐小杰</t>
  </si>
  <si>
    <t>初中语文</t>
  </si>
  <si>
    <t>201</t>
  </si>
  <si>
    <t>8</t>
  </si>
  <si>
    <t>高俊杰</t>
  </si>
  <si>
    <t>丁晓禹</t>
  </si>
  <si>
    <t>刘宁宁</t>
  </si>
  <si>
    <t>王志华</t>
  </si>
  <si>
    <t>李雅楠</t>
  </si>
  <si>
    <t>蒋苗苗</t>
  </si>
  <si>
    <t>刘黎黎</t>
  </si>
  <si>
    <t>刘晓婷</t>
  </si>
  <si>
    <t>小学语数</t>
  </si>
  <si>
    <t>301</t>
  </si>
  <si>
    <t>金悦</t>
  </si>
  <si>
    <t>刘娜</t>
  </si>
  <si>
    <t>高中数学</t>
  </si>
  <si>
    <t>107</t>
  </si>
  <si>
    <t>侯福财</t>
  </si>
  <si>
    <t>初中数学</t>
  </si>
  <si>
    <t>202</t>
  </si>
  <si>
    <t>李雪莲</t>
  </si>
  <si>
    <t>高亦佳</t>
  </si>
  <si>
    <t>王嘉慧</t>
  </si>
  <si>
    <t>张瑞莹</t>
  </si>
  <si>
    <t>孟思含</t>
  </si>
  <si>
    <t>周振媛</t>
  </si>
  <si>
    <t>苏诗妍</t>
  </si>
  <si>
    <t>张镭</t>
  </si>
  <si>
    <t>全晓晴</t>
  </si>
  <si>
    <t>郑红丹</t>
  </si>
  <si>
    <t>周尚</t>
  </si>
  <si>
    <t>高中英语</t>
  </si>
  <si>
    <t>108</t>
  </si>
  <si>
    <t>汤文玉</t>
  </si>
  <si>
    <t>张慧</t>
  </si>
  <si>
    <t>初中英语</t>
  </si>
  <si>
    <t>203</t>
  </si>
  <si>
    <t>纪婷婷</t>
  </si>
  <si>
    <t>陈洺瑶</t>
  </si>
  <si>
    <t>孙恺婴</t>
  </si>
  <si>
    <t>于嘉欣</t>
  </si>
  <si>
    <t>赵晨旭</t>
  </si>
  <si>
    <t>初中体育一</t>
  </si>
  <si>
    <t>206</t>
  </si>
  <si>
    <t>高舰阳</t>
  </si>
  <si>
    <t>于佳湉</t>
  </si>
  <si>
    <t>顾宪东</t>
  </si>
  <si>
    <t>姜玲</t>
  </si>
  <si>
    <t>曲鸣岐</t>
  </si>
  <si>
    <t>初中体育二</t>
  </si>
  <si>
    <t>207</t>
  </si>
  <si>
    <t>董凤</t>
  </si>
  <si>
    <t>小学体育</t>
  </si>
  <si>
    <t>302</t>
  </si>
  <si>
    <t>张瑞恒</t>
  </si>
  <si>
    <t>沈煜馨</t>
  </si>
  <si>
    <t>小学美术</t>
  </si>
  <si>
    <t>303</t>
  </si>
  <si>
    <t>程鹏菲</t>
  </si>
  <si>
    <t>电视、期刊责任编辑</t>
  </si>
  <si>
    <t>002</t>
  </si>
  <si>
    <t>高阳</t>
  </si>
  <si>
    <t>张露谣</t>
  </si>
  <si>
    <t>广播类节目主持人</t>
  </si>
  <si>
    <t>003</t>
  </si>
  <si>
    <t>吕程</t>
  </si>
  <si>
    <t>刘一萱</t>
  </si>
  <si>
    <t>张文静</t>
  </si>
  <si>
    <t>新闻采访</t>
  </si>
  <si>
    <t>004</t>
  </si>
  <si>
    <t>孙畅</t>
  </si>
  <si>
    <t>凌志</t>
  </si>
  <si>
    <t>孙嘉骏</t>
  </si>
  <si>
    <t>新媒体创意策划运营</t>
  </si>
  <si>
    <t>005</t>
  </si>
  <si>
    <t>郭金霖</t>
  </si>
  <si>
    <t>王思墨</t>
  </si>
  <si>
    <t>新闻主持</t>
  </si>
  <si>
    <t>006</t>
  </si>
  <si>
    <t>尚师萌</t>
  </si>
  <si>
    <t>专项特色节目主持编采</t>
  </si>
  <si>
    <t>007</t>
  </si>
  <si>
    <t>王振翰</t>
  </si>
  <si>
    <t>董婧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</si>
</sst>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indexed="8"/>
      <name val="Calibri"/>
      <family val="0"/>
    </font>
    <font>
      <sz val="10"/>
      <color theme="1"/>
      <name val="Arial Unicode MS"/>
      <family val="2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00">
      <selection activeCell="B106" sqref="B106"/>
    </sheetView>
  </sheetViews>
  <sheetFormatPr defaultColWidth="9.00390625" defaultRowHeight="24.75" customHeight="1"/>
  <cols>
    <col min="1" max="1" width="4.421875" style="3" customWidth="1"/>
    <col min="2" max="2" width="9.00390625" style="3" customWidth="1"/>
    <col min="3" max="3" width="9.421875" style="3" bestFit="1" customWidth="1"/>
    <col min="4" max="4" width="13.7109375" style="3" customWidth="1"/>
    <col min="5" max="9" width="9.00390625" style="3" customWidth="1"/>
    <col min="10" max="10" width="7.421875" style="3" customWidth="1"/>
    <col min="11" max="16384" width="9.00390625" style="4" customWidth="1"/>
  </cols>
  <sheetData>
    <row r="1" spans="1:10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24.75" customHeight="1">
      <c r="A3" s="8">
        <f aca="true" t="shared" si="0" ref="A3:A9">ROW()-2</f>
        <v>1</v>
      </c>
      <c r="B3" s="9" t="s">
        <v>11</v>
      </c>
      <c r="C3" s="10">
        <v>20202204</v>
      </c>
      <c r="D3" s="9" t="s">
        <v>12</v>
      </c>
      <c r="E3" s="9" t="s">
        <v>13</v>
      </c>
      <c r="F3" s="10" t="s">
        <v>14</v>
      </c>
      <c r="G3" s="11">
        <v>81.45</v>
      </c>
      <c r="H3" s="12">
        <v>76</v>
      </c>
      <c r="I3" s="12">
        <f aca="true" t="shared" si="1" ref="I3:I9">(G3+H3)/2</f>
        <v>78.725</v>
      </c>
      <c r="J3" s="24">
        <v>1</v>
      </c>
    </row>
    <row r="4" spans="1:10" s="1" customFormat="1" ht="24.75" customHeight="1">
      <c r="A4" s="8">
        <f t="shared" si="0"/>
        <v>2</v>
      </c>
      <c r="B4" s="9" t="s">
        <v>15</v>
      </c>
      <c r="C4" s="10">
        <v>20202912</v>
      </c>
      <c r="D4" s="9" t="s">
        <v>12</v>
      </c>
      <c r="E4" s="9" t="s">
        <v>13</v>
      </c>
      <c r="F4" s="10" t="str">
        <f>F3</f>
        <v>2</v>
      </c>
      <c r="G4" s="11">
        <v>76.05</v>
      </c>
      <c r="H4" s="12">
        <v>78.4</v>
      </c>
      <c r="I4" s="12">
        <f t="shared" si="1"/>
        <v>77.225</v>
      </c>
      <c r="J4" s="24">
        <v>2</v>
      </c>
    </row>
    <row r="5" spans="1:10" s="1" customFormat="1" ht="24.75" customHeight="1">
      <c r="A5" s="8">
        <f t="shared" si="0"/>
        <v>3</v>
      </c>
      <c r="B5" s="9" t="s">
        <v>16</v>
      </c>
      <c r="C5" s="10">
        <v>20201516</v>
      </c>
      <c r="D5" s="9" t="s">
        <v>17</v>
      </c>
      <c r="E5" s="9" t="s">
        <v>18</v>
      </c>
      <c r="F5" s="10" t="s">
        <v>14</v>
      </c>
      <c r="G5" s="11">
        <v>81.3</v>
      </c>
      <c r="H5" s="12">
        <v>74.8</v>
      </c>
      <c r="I5" s="12">
        <f t="shared" si="1"/>
        <v>78.05</v>
      </c>
      <c r="J5" s="24">
        <v>1</v>
      </c>
    </row>
    <row r="6" spans="1:10" s="1" customFormat="1" ht="24.75" customHeight="1">
      <c r="A6" s="8">
        <f>ROW()-2</f>
        <v>4</v>
      </c>
      <c r="B6" s="9" t="s">
        <v>19</v>
      </c>
      <c r="C6" s="10">
        <v>20200921</v>
      </c>
      <c r="D6" s="9" t="s">
        <v>17</v>
      </c>
      <c r="E6" s="9" t="s">
        <v>18</v>
      </c>
      <c r="F6" s="10" t="str">
        <f>F5</f>
        <v>2</v>
      </c>
      <c r="G6" s="11">
        <v>68.55</v>
      </c>
      <c r="H6" s="12">
        <v>77</v>
      </c>
      <c r="I6" s="12">
        <f t="shared" si="1"/>
        <v>72.775</v>
      </c>
      <c r="J6" s="24">
        <v>2</v>
      </c>
    </row>
    <row r="7" spans="1:10" s="1" customFormat="1" ht="24.75" customHeight="1">
      <c r="A7" s="8">
        <f>ROW()-2</f>
        <v>5</v>
      </c>
      <c r="B7" s="9" t="s">
        <v>20</v>
      </c>
      <c r="C7" s="10">
        <v>20201321</v>
      </c>
      <c r="D7" s="9" t="s">
        <v>21</v>
      </c>
      <c r="E7" s="9" t="s">
        <v>22</v>
      </c>
      <c r="F7" s="13">
        <v>4</v>
      </c>
      <c r="G7" s="11">
        <v>77.1</v>
      </c>
      <c r="H7" s="12">
        <v>79.2</v>
      </c>
      <c r="I7" s="12">
        <f t="shared" si="1"/>
        <v>78.15</v>
      </c>
      <c r="J7" s="24">
        <v>1</v>
      </c>
    </row>
    <row r="8" spans="1:10" s="1" customFormat="1" ht="24.75" customHeight="1">
      <c r="A8" s="8">
        <f>ROW()-2</f>
        <v>6</v>
      </c>
      <c r="B8" s="9" t="s">
        <v>23</v>
      </c>
      <c r="C8" s="10">
        <v>20201617</v>
      </c>
      <c r="D8" s="9" t="s">
        <v>21</v>
      </c>
      <c r="E8" s="9" t="s">
        <v>22</v>
      </c>
      <c r="F8" s="13"/>
      <c r="G8" s="11">
        <v>77.75</v>
      </c>
      <c r="H8" s="12">
        <v>78.2</v>
      </c>
      <c r="I8" s="12">
        <f t="shared" si="1"/>
        <v>77.975</v>
      </c>
      <c r="J8" s="24">
        <v>2</v>
      </c>
    </row>
    <row r="9" spans="1:10" s="1" customFormat="1" ht="24.75" customHeight="1">
      <c r="A9" s="8">
        <f>ROW()-2</f>
        <v>7</v>
      </c>
      <c r="B9" s="9" t="s">
        <v>24</v>
      </c>
      <c r="C9" s="10">
        <v>20202105</v>
      </c>
      <c r="D9" s="9" t="s">
        <v>21</v>
      </c>
      <c r="E9" s="9" t="s">
        <v>22</v>
      </c>
      <c r="F9" s="13"/>
      <c r="G9" s="11">
        <v>74.85</v>
      </c>
      <c r="H9" s="12">
        <v>73.2</v>
      </c>
      <c r="I9" s="12">
        <f t="shared" si="1"/>
        <v>74.025</v>
      </c>
      <c r="J9" s="24">
        <v>3</v>
      </c>
    </row>
    <row r="10" spans="1:10" s="1" customFormat="1" ht="24.75" customHeight="1">
      <c r="A10" s="8">
        <f>ROW()-2</f>
        <v>8</v>
      </c>
      <c r="B10" s="9" t="s">
        <v>25</v>
      </c>
      <c r="C10" s="10">
        <v>20202001</v>
      </c>
      <c r="D10" s="9" t="s">
        <v>26</v>
      </c>
      <c r="E10" s="9" t="s">
        <v>27</v>
      </c>
      <c r="F10" s="14" t="s">
        <v>28</v>
      </c>
      <c r="G10" s="11">
        <v>83.75</v>
      </c>
      <c r="H10" s="12">
        <v>75.8</v>
      </c>
      <c r="I10" s="12">
        <f aca="true" t="shared" si="2" ref="I10:I22">(G10+H10)/2</f>
        <v>79.775</v>
      </c>
      <c r="J10" s="24">
        <v>1</v>
      </c>
    </row>
    <row r="11" spans="1:10" s="1" customFormat="1" ht="24.75" customHeight="1">
      <c r="A11" s="8">
        <f aca="true" t="shared" si="3" ref="A11:A20">ROW()-2</f>
        <v>9</v>
      </c>
      <c r="B11" s="9" t="s">
        <v>29</v>
      </c>
      <c r="C11" s="10">
        <v>20200730</v>
      </c>
      <c r="D11" s="9" t="s">
        <v>26</v>
      </c>
      <c r="E11" s="9" t="s">
        <v>27</v>
      </c>
      <c r="F11" s="15"/>
      <c r="G11" s="11">
        <v>79.5</v>
      </c>
      <c r="H11" s="12">
        <v>78.8</v>
      </c>
      <c r="I11" s="12">
        <f t="shared" si="2"/>
        <v>79.15</v>
      </c>
      <c r="J11" s="24">
        <v>2</v>
      </c>
    </row>
    <row r="12" spans="1:10" s="1" customFormat="1" ht="24.75" customHeight="1">
      <c r="A12" s="8">
        <f t="shared" si="3"/>
        <v>10</v>
      </c>
      <c r="B12" s="9" t="s">
        <v>30</v>
      </c>
      <c r="C12" s="10">
        <v>20202115</v>
      </c>
      <c r="D12" s="9" t="s">
        <v>26</v>
      </c>
      <c r="E12" s="9" t="s">
        <v>27</v>
      </c>
      <c r="F12" s="16"/>
      <c r="G12" s="11">
        <v>80.35</v>
      </c>
      <c r="H12" s="12">
        <v>76.4</v>
      </c>
      <c r="I12" s="12">
        <f t="shared" si="2"/>
        <v>78.375</v>
      </c>
      <c r="J12" s="24">
        <v>3</v>
      </c>
    </row>
    <row r="13" spans="1:10" s="1" customFormat="1" ht="24.75" customHeight="1">
      <c r="A13" s="8">
        <f t="shared" si="3"/>
        <v>11</v>
      </c>
      <c r="B13" s="9" t="s">
        <v>31</v>
      </c>
      <c r="C13" s="10">
        <v>20200622</v>
      </c>
      <c r="D13" s="9" t="s">
        <v>32</v>
      </c>
      <c r="E13" s="9" t="s">
        <v>33</v>
      </c>
      <c r="F13" s="14">
        <v>4</v>
      </c>
      <c r="G13" s="11">
        <v>83.95</v>
      </c>
      <c r="H13" s="12">
        <v>77.8</v>
      </c>
      <c r="I13" s="12">
        <f t="shared" si="2"/>
        <v>80.875</v>
      </c>
      <c r="J13" s="24">
        <v>1</v>
      </c>
    </row>
    <row r="14" spans="1:10" s="1" customFormat="1" ht="24.75" customHeight="1">
      <c r="A14" s="8">
        <f t="shared" si="3"/>
        <v>12</v>
      </c>
      <c r="B14" s="9" t="s">
        <v>34</v>
      </c>
      <c r="C14" s="10">
        <v>20201016</v>
      </c>
      <c r="D14" s="9" t="s">
        <v>32</v>
      </c>
      <c r="E14" s="9" t="s">
        <v>33</v>
      </c>
      <c r="F14" s="15"/>
      <c r="G14" s="11">
        <v>84.55</v>
      </c>
      <c r="H14" s="12">
        <v>76.8</v>
      </c>
      <c r="I14" s="12">
        <f t="shared" si="2"/>
        <v>80.675</v>
      </c>
      <c r="J14" s="24">
        <v>2</v>
      </c>
    </row>
    <row r="15" spans="1:10" s="1" customFormat="1" ht="24.75" customHeight="1">
      <c r="A15" s="8">
        <f t="shared" si="3"/>
        <v>13</v>
      </c>
      <c r="B15" s="9" t="s">
        <v>35</v>
      </c>
      <c r="C15" s="10">
        <v>20200411</v>
      </c>
      <c r="D15" s="9" t="s">
        <v>32</v>
      </c>
      <c r="E15" s="9" t="s">
        <v>33</v>
      </c>
      <c r="F15" s="15"/>
      <c r="G15" s="11">
        <v>82.9</v>
      </c>
      <c r="H15" s="12">
        <v>78.4</v>
      </c>
      <c r="I15" s="12">
        <f t="shared" si="2"/>
        <v>80.65</v>
      </c>
      <c r="J15" s="24">
        <v>3</v>
      </c>
    </row>
    <row r="16" spans="1:10" s="1" customFormat="1" ht="24.75" customHeight="1">
      <c r="A16" s="8">
        <f t="shared" si="3"/>
        <v>14</v>
      </c>
      <c r="B16" s="9" t="s">
        <v>36</v>
      </c>
      <c r="C16" s="10">
        <v>20202429</v>
      </c>
      <c r="D16" s="9" t="s">
        <v>32</v>
      </c>
      <c r="E16" s="9" t="s">
        <v>33</v>
      </c>
      <c r="F16" s="16"/>
      <c r="G16" s="11">
        <v>81.4</v>
      </c>
      <c r="H16" s="12">
        <v>79.2</v>
      </c>
      <c r="I16" s="12">
        <f t="shared" si="2"/>
        <v>80.30000000000001</v>
      </c>
      <c r="J16" s="24">
        <v>4</v>
      </c>
    </row>
    <row r="17" spans="1:10" s="1" customFormat="1" ht="24.75" customHeight="1">
      <c r="A17" s="8">
        <f t="shared" si="3"/>
        <v>15</v>
      </c>
      <c r="B17" s="9" t="s">
        <v>37</v>
      </c>
      <c r="C17" s="10">
        <v>20200120</v>
      </c>
      <c r="D17" s="9" t="s">
        <v>38</v>
      </c>
      <c r="E17" s="9" t="s">
        <v>39</v>
      </c>
      <c r="F17" s="10" t="s">
        <v>40</v>
      </c>
      <c r="G17" s="11">
        <v>88.85</v>
      </c>
      <c r="H17" s="17">
        <v>77.2</v>
      </c>
      <c r="I17" s="12">
        <f t="shared" si="2"/>
        <v>83.025</v>
      </c>
      <c r="J17" s="24">
        <v>1</v>
      </c>
    </row>
    <row r="18" spans="1:10" s="1" customFormat="1" ht="24.75" customHeight="1">
      <c r="A18" s="8">
        <f t="shared" si="3"/>
        <v>16</v>
      </c>
      <c r="B18" s="9" t="s">
        <v>41</v>
      </c>
      <c r="C18" s="10">
        <v>20201903</v>
      </c>
      <c r="D18" s="9" t="s">
        <v>38</v>
      </c>
      <c r="E18" s="9" t="s">
        <v>39</v>
      </c>
      <c r="F18" s="10" t="str">
        <f>F17</f>
        <v>5</v>
      </c>
      <c r="G18" s="11">
        <v>88.1</v>
      </c>
      <c r="H18" s="12">
        <v>77.4</v>
      </c>
      <c r="I18" s="12">
        <f t="shared" si="2"/>
        <v>82.75</v>
      </c>
      <c r="J18" s="24">
        <v>2</v>
      </c>
    </row>
    <row r="19" spans="1:10" s="1" customFormat="1" ht="24.75" customHeight="1">
      <c r="A19" s="8">
        <f t="shared" si="3"/>
        <v>17</v>
      </c>
      <c r="B19" s="9" t="s">
        <v>42</v>
      </c>
      <c r="C19" s="10">
        <v>20201918</v>
      </c>
      <c r="D19" s="9" t="s">
        <v>38</v>
      </c>
      <c r="E19" s="9" t="s">
        <v>39</v>
      </c>
      <c r="F19" s="10" t="str">
        <f>F18</f>
        <v>5</v>
      </c>
      <c r="G19" s="11">
        <v>86.2</v>
      </c>
      <c r="H19" s="12">
        <v>78.4</v>
      </c>
      <c r="I19" s="12">
        <f t="shared" si="2"/>
        <v>82.30000000000001</v>
      </c>
      <c r="J19" s="24">
        <v>3</v>
      </c>
    </row>
    <row r="20" spans="1:10" s="1" customFormat="1" ht="24.75" customHeight="1">
      <c r="A20" s="8">
        <f t="shared" si="3"/>
        <v>18</v>
      </c>
      <c r="B20" s="9" t="s">
        <v>43</v>
      </c>
      <c r="C20" s="10">
        <v>20203312</v>
      </c>
      <c r="D20" s="9" t="s">
        <v>38</v>
      </c>
      <c r="E20" s="9" t="s">
        <v>39</v>
      </c>
      <c r="F20" s="10" t="str">
        <f>F19</f>
        <v>5</v>
      </c>
      <c r="G20" s="11">
        <v>83.75</v>
      </c>
      <c r="H20" s="12">
        <v>79</v>
      </c>
      <c r="I20" s="12">
        <f t="shared" si="2"/>
        <v>81.375</v>
      </c>
      <c r="J20" s="24">
        <v>4</v>
      </c>
    </row>
    <row r="21" spans="1:10" s="1" customFormat="1" ht="24.75" customHeight="1">
      <c r="A21" s="8">
        <f aca="true" t="shared" si="4" ref="A21:A30">ROW()-2</f>
        <v>19</v>
      </c>
      <c r="B21" s="9" t="s">
        <v>44</v>
      </c>
      <c r="C21" s="10">
        <v>20202207</v>
      </c>
      <c r="D21" s="9" t="s">
        <v>38</v>
      </c>
      <c r="E21" s="9" t="s">
        <v>39</v>
      </c>
      <c r="F21" s="10" t="str">
        <f>F20</f>
        <v>5</v>
      </c>
      <c r="G21" s="11">
        <v>86.1</v>
      </c>
      <c r="H21" s="12">
        <v>76.4</v>
      </c>
      <c r="I21" s="12">
        <f t="shared" si="2"/>
        <v>81.25</v>
      </c>
      <c r="J21" s="24">
        <v>5</v>
      </c>
    </row>
    <row r="22" spans="1:10" s="1" customFormat="1" ht="24.75" customHeight="1">
      <c r="A22" s="8">
        <f t="shared" si="4"/>
        <v>20</v>
      </c>
      <c r="B22" s="9" t="s">
        <v>45</v>
      </c>
      <c r="C22" s="10">
        <v>20201801</v>
      </c>
      <c r="D22" s="9" t="s">
        <v>46</v>
      </c>
      <c r="E22" s="9" t="s">
        <v>47</v>
      </c>
      <c r="F22" s="13" t="s">
        <v>48</v>
      </c>
      <c r="G22" s="11">
        <v>79.85</v>
      </c>
      <c r="H22" s="12">
        <v>75.2</v>
      </c>
      <c r="I22" s="12">
        <f t="shared" si="2"/>
        <v>77.525</v>
      </c>
      <c r="J22" s="24">
        <v>1</v>
      </c>
    </row>
    <row r="23" spans="1:10" s="1" customFormat="1" ht="24.75" customHeight="1">
      <c r="A23" s="8">
        <f t="shared" si="4"/>
        <v>21</v>
      </c>
      <c r="B23" s="9" t="s">
        <v>49</v>
      </c>
      <c r="C23" s="10">
        <v>20200104</v>
      </c>
      <c r="D23" s="9" t="s">
        <v>46</v>
      </c>
      <c r="E23" s="9" t="s">
        <v>47</v>
      </c>
      <c r="F23" s="13"/>
      <c r="G23" s="11">
        <v>72.25</v>
      </c>
      <c r="H23" s="12">
        <v>72.8</v>
      </c>
      <c r="I23" s="12">
        <f aca="true" t="shared" si="5" ref="I23:I34">(G23+H23)/2</f>
        <v>72.525</v>
      </c>
      <c r="J23" s="24">
        <v>3</v>
      </c>
    </row>
    <row r="24" spans="1:10" s="1" customFormat="1" ht="24.75" customHeight="1">
      <c r="A24" s="8">
        <f t="shared" si="4"/>
        <v>22</v>
      </c>
      <c r="B24" s="9" t="s">
        <v>50</v>
      </c>
      <c r="C24" s="10">
        <v>20200424</v>
      </c>
      <c r="D24" s="9" t="s">
        <v>46</v>
      </c>
      <c r="E24" s="9" t="s">
        <v>47</v>
      </c>
      <c r="F24" s="13"/>
      <c r="G24" s="11">
        <v>63.8</v>
      </c>
      <c r="H24" s="12">
        <v>74.8</v>
      </c>
      <c r="I24" s="12">
        <f t="shared" si="5"/>
        <v>69.3</v>
      </c>
      <c r="J24" s="24">
        <v>4</v>
      </c>
    </row>
    <row r="25" spans="1:10" s="1" customFormat="1" ht="24.75" customHeight="1">
      <c r="A25" s="8">
        <f t="shared" si="4"/>
        <v>23</v>
      </c>
      <c r="B25" s="9" t="s">
        <v>51</v>
      </c>
      <c r="C25" s="10">
        <v>20201010</v>
      </c>
      <c r="D25" s="9" t="s">
        <v>52</v>
      </c>
      <c r="E25" s="9" t="s">
        <v>53</v>
      </c>
      <c r="F25" s="10" t="s">
        <v>54</v>
      </c>
      <c r="G25" s="18">
        <v>76.05</v>
      </c>
      <c r="H25" s="12">
        <v>77.2</v>
      </c>
      <c r="I25" s="12">
        <f t="shared" si="5"/>
        <v>76.625</v>
      </c>
      <c r="J25" s="24">
        <v>1</v>
      </c>
    </row>
    <row r="26" spans="1:10" s="2" customFormat="1" ht="24.75" customHeight="1">
      <c r="A26" s="8">
        <f t="shared" si="4"/>
        <v>24</v>
      </c>
      <c r="B26" s="9" t="s">
        <v>55</v>
      </c>
      <c r="C26" s="10">
        <v>20202721</v>
      </c>
      <c r="D26" s="9" t="s">
        <v>56</v>
      </c>
      <c r="E26" s="9" t="s">
        <v>57</v>
      </c>
      <c r="F26" s="13" t="s">
        <v>48</v>
      </c>
      <c r="G26" s="18">
        <v>75.6</v>
      </c>
      <c r="H26" s="12">
        <v>75.4</v>
      </c>
      <c r="I26" s="12">
        <f t="shared" si="5"/>
        <v>75.5</v>
      </c>
      <c r="J26" s="24">
        <v>1</v>
      </c>
    </row>
    <row r="27" spans="1:10" s="2" customFormat="1" ht="24.75" customHeight="1">
      <c r="A27" s="8">
        <f t="shared" si="4"/>
        <v>25</v>
      </c>
      <c r="B27" s="9" t="s">
        <v>58</v>
      </c>
      <c r="C27" s="10">
        <v>20203101</v>
      </c>
      <c r="D27" s="9" t="s">
        <v>56</v>
      </c>
      <c r="E27" s="9" t="s">
        <v>57</v>
      </c>
      <c r="F27" s="13"/>
      <c r="G27" s="18">
        <v>66.7</v>
      </c>
      <c r="H27" s="12">
        <v>78.2</v>
      </c>
      <c r="I27" s="12">
        <f t="shared" si="5"/>
        <v>72.45</v>
      </c>
      <c r="J27" s="24">
        <v>2</v>
      </c>
    </row>
    <row r="28" spans="1:10" s="1" customFormat="1" ht="24.75" customHeight="1">
      <c r="A28" s="8">
        <f t="shared" si="4"/>
        <v>26</v>
      </c>
      <c r="B28" s="9" t="s">
        <v>59</v>
      </c>
      <c r="C28" s="10">
        <v>20200911</v>
      </c>
      <c r="D28" s="9" t="s">
        <v>56</v>
      </c>
      <c r="E28" s="9" t="s">
        <v>57</v>
      </c>
      <c r="F28" s="13"/>
      <c r="G28" s="18">
        <v>67.9</v>
      </c>
      <c r="H28" s="12">
        <v>75.8</v>
      </c>
      <c r="I28" s="12">
        <f t="shared" si="5"/>
        <v>71.85</v>
      </c>
      <c r="J28" s="24">
        <v>3</v>
      </c>
    </row>
    <row r="29" spans="1:10" s="1" customFormat="1" ht="24.75" customHeight="1">
      <c r="A29" s="8">
        <f t="shared" si="4"/>
        <v>27</v>
      </c>
      <c r="B29" s="9" t="s">
        <v>60</v>
      </c>
      <c r="C29" s="10">
        <v>20201028</v>
      </c>
      <c r="D29" s="9" t="s">
        <v>61</v>
      </c>
      <c r="E29" s="9" t="s">
        <v>62</v>
      </c>
      <c r="F29" s="10" t="s">
        <v>28</v>
      </c>
      <c r="G29" s="18">
        <v>79.1</v>
      </c>
      <c r="H29" s="12">
        <v>74.2</v>
      </c>
      <c r="I29" s="12">
        <f t="shared" si="5"/>
        <v>76.65</v>
      </c>
      <c r="J29" s="24">
        <v>1</v>
      </c>
    </row>
    <row r="30" spans="1:10" s="1" customFormat="1" ht="24.75" customHeight="1">
      <c r="A30" s="8">
        <f t="shared" si="4"/>
        <v>28</v>
      </c>
      <c r="B30" s="9" t="s">
        <v>63</v>
      </c>
      <c r="C30" s="10">
        <v>20201326</v>
      </c>
      <c r="D30" s="9" t="s">
        <v>61</v>
      </c>
      <c r="E30" s="9" t="s">
        <v>62</v>
      </c>
      <c r="F30" s="10"/>
      <c r="G30" s="18">
        <v>69.65</v>
      </c>
      <c r="H30" s="12">
        <v>77</v>
      </c>
      <c r="I30" s="12">
        <f t="shared" si="5"/>
        <v>73.325</v>
      </c>
      <c r="J30" s="24">
        <v>2</v>
      </c>
    </row>
    <row r="31" spans="1:10" s="1" customFormat="1" ht="24.75" customHeight="1">
      <c r="A31" s="8">
        <f aca="true" t="shared" si="6" ref="A31:A40">ROW()-2</f>
        <v>29</v>
      </c>
      <c r="B31" s="9" t="s">
        <v>64</v>
      </c>
      <c r="C31" s="10">
        <v>20202114</v>
      </c>
      <c r="D31" s="9" t="s">
        <v>61</v>
      </c>
      <c r="E31" s="9" t="s">
        <v>62</v>
      </c>
      <c r="F31" s="10"/>
      <c r="G31" s="18">
        <v>69</v>
      </c>
      <c r="H31" s="12">
        <v>75.8</v>
      </c>
      <c r="I31" s="12">
        <f t="shared" si="5"/>
        <v>72.4</v>
      </c>
      <c r="J31" s="24">
        <v>3</v>
      </c>
    </row>
    <row r="32" spans="1:10" s="1" customFormat="1" ht="24.75" customHeight="1">
      <c r="A32" s="8">
        <f t="shared" si="6"/>
        <v>30</v>
      </c>
      <c r="B32" s="9" t="s">
        <v>65</v>
      </c>
      <c r="C32" s="10">
        <v>20202529</v>
      </c>
      <c r="D32" s="9" t="s">
        <v>66</v>
      </c>
      <c r="E32" s="9" t="s">
        <v>67</v>
      </c>
      <c r="F32" s="10">
        <v>1</v>
      </c>
      <c r="G32" s="18">
        <v>68.65</v>
      </c>
      <c r="H32" s="12">
        <v>75.4</v>
      </c>
      <c r="I32" s="12">
        <f t="shared" si="5"/>
        <v>72.025</v>
      </c>
      <c r="J32" s="24">
        <v>1</v>
      </c>
    </row>
    <row r="33" spans="1:10" s="1" customFormat="1" ht="24.75" customHeight="1">
      <c r="A33" s="8">
        <f t="shared" si="6"/>
        <v>31</v>
      </c>
      <c r="B33" s="9" t="s">
        <v>68</v>
      </c>
      <c r="C33" s="10">
        <v>20202329</v>
      </c>
      <c r="D33" s="9" t="s">
        <v>69</v>
      </c>
      <c r="E33" s="9" t="s">
        <v>70</v>
      </c>
      <c r="F33" s="14" t="s">
        <v>71</v>
      </c>
      <c r="G33" s="18">
        <v>84.55</v>
      </c>
      <c r="H33" s="12">
        <v>76.8</v>
      </c>
      <c r="I33" s="12">
        <f t="shared" si="5"/>
        <v>80.675</v>
      </c>
      <c r="J33" s="24">
        <v>1</v>
      </c>
    </row>
    <row r="34" spans="1:10" s="1" customFormat="1" ht="24.75" customHeight="1">
      <c r="A34" s="8">
        <f t="shared" si="6"/>
        <v>32</v>
      </c>
      <c r="B34" s="9" t="s">
        <v>72</v>
      </c>
      <c r="C34" s="10">
        <v>20200407</v>
      </c>
      <c r="D34" s="9" t="s">
        <v>69</v>
      </c>
      <c r="E34" s="9" t="s">
        <v>70</v>
      </c>
      <c r="F34" s="15"/>
      <c r="G34" s="18">
        <v>73.05</v>
      </c>
      <c r="H34" s="12">
        <v>75.2</v>
      </c>
      <c r="I34" s="12">
        <f t="shared" si="5"/>
        <v>74.125</v>
      </c>
      <c r="J34" s="24">
        <v>2</v>
      </c>
    </row>
    <row r="35" spans="1:10" s="1" customFormat="1" ht="24.75" customHeight="1">
      <c r="A35" s="8">
        <f t="shared" si="6"/>
        <v>33</v>
      </c>
      <c r="B35" s="9" t="s">
        <v>73</v>
      </c>
      <c r="C35" s="10">
        <v>20200111</v>
      </c>
      <c r="D35" s="9" t="s">
        <v>69</v>
      </c>
      <c r="E35" s="9" t="s">
        <v>70</v>
      </c>
      <c r="F35" s="15"/>
      <c r="G35" s="18">
        <v>67.75</v>
      </c>
      <c r="H35" s="12">
        <v>74</v>
      </c>
      <c r="I35" s="12">
        <f aca="true" t="shared" si="7" ref="I35:I51">(G35+H35)/2</f>
        <v>70.875</v>
      </c>
      <c r="J35" s="24">
        <v>6</v>
      </c>
    </row>
    <row r="36" spans="1:10" s="1" customFormat="1" ht="24.75" customHeight="1">
      <c r="A36" s="8">
        <f t="shared" si="6"/>
        <v>34</v>
      </c>
      <c r="B36" s="9" t="s">
        <v>74</v>
      </c>
      <c r="C36" s="10">
        <v>20200522</v>
      </c>
      <c r="D36" s="9" t="s">
        <v>69</v>
      </c>
      <c r="E36" s="9" t="s">
        <v>70</v>
      </c>
      <c r="F36" s="15"/>
      <c r="G36" s="18">
        <v>60.5</v>
      </c>
      <c r="H36" s="12">
        <v>78.2</v>
      </c>
      <c r="I36" s="12">
        <f t="shared" si="7"/>
        <v>69.35</v>
      </c>
      <c r="J36" s="24">
        <v>7</v>
      </c>
    </row>
    <row r="37" spans="1:10" s="1" customFormat="1" ht="24.75" customHeight="1">
      <c r="A37" s="8">
        <f t="shared" si="6"/>
        <v>35</v>
      </c>
      <c r="B37" s="9" t="s">
        <v>75</v>
      </c>
      <c r="C37" s="10">
        <v>20200914</v>
      </c>
      <c r="D37" s="9" t="s">
        <v>69</v>
      </c>
      <c r="E37" s="9" t="s">
        <v>70</v>
      </c>
      <c r="F37" s="15"/>
      <c r="G37" s="18">
        <v>59.1</v>
      </c>
      <c r="H37" s="12">
        <v>74.8</v>
      </c>
      <c r="I37" s="12">
        <f t="shared" si="7"/>
        <v>66.95</v>
      </c>
      <c r="J37" s="24">
        <v>8</v>
      </c>
    </row>
    <row r="38" spans="1:14" s="1" customFormat="1" ht="24.75" customHeight="1">
      <c r="A38" s="8">
        <f t="shared" si="6"/>
        <v>36</v>
      </c>
      <c r="B38" s="9" t="s">
        <v>76</v>
      </c>
      <c r="C38" s="10">
        <v>20200419</v>
      </c>
      <c r="D38" s="9" t="s">
        <v>69</v>
      </c>
      <c r="E38" s="9" t="s">
        <v>70</v>
      </c>
      <c r="F38" s="16"/>
      <c r="G38" s="18">
        <v>59.85</v>
      </c>
      <c r="H38" s="12">
        <v>74</v>
      </c>
      <c r="I38" s="12">
        <f t="shared" si="7"/>
        <v>66.925</v>
      </c>
      <c r="J38" s="24">
        <v>9</v>
      </c>
      <c r="M38" s="4"/>
      <c r="N38" s="4"/>
    </row>
    <row r="39" spans="1:14" s="1" customFormat="1" ht="24.75" customHeight="1">
      <c r="A39" s="8">
        <f t="shared" si="6"/>
        <v>37</v>
      </c>
      <c r="B39" s="9" t="s">
        <v>37</v>
      </c>
      <c r="C39" s="10">
        <v>20200328</v>
      </c>
      <c r="D39" s="9" t="s">
        <v>77</v>
      </c>
      <c r="E39" s="9" t="s">
        <v>78</v>
      </c>
      <c r="F39" s="10" t="s">
        <v>14</v>
      </c>
      <c r="G39" s="18">
        <v>50.8</v>
      </c>
      <c r="H39" s="12">
        <v>74.8</v>
      </c>
      <c r="I39" s="12">
        <f t="shared" si="7"/>
        <v>62.8</v>
      </c>
      <c r="J39" s="24">
        <v>1</v>
      </c>
      <c r="M39" s="4"/>
      <c r="N39" s="4"/>
    </row>
    <row r="40" spans="1:14" s="1" customFormat="1" ht="24.75" customHeight="1">
      <c r="A40" s="8">
        <f t="shared" si="6"/>
        <v>38</v>
      </c>
      <c r="B40" s="9" t="s">
        <v>79</v>
      </c>
      <c r="C40" s="10">
        <v>20201616</v>
      </c>
      <c r="D40" s="9" t="s">
        <v>77</v>
      </c>
      <c r="E40" s="9" t="s">
        <v>78</v>
      </c>
      <c r="F40" s="10"/>
      <c r="G40" s="18">
        <v>46.05</v>
      </c>
      <c r="H40" s="12">
        <v>72</v>
      </c>
      <c r="I40" s="12">
        <f t="shared" si="7"/>
        <v>59.025</v>
      </c>
      <c r="J40" s="24">
        <v>2</v>
      </c>
      <c r="M40" s="4"/>
      <c r="N40" s="4"/>
    </row>
    <row r="41" spans="1:14" s="1" customFormat="1" ht="24.75" customHeight="1">
      <c r="A41" s="8">
        <f aca="true" t="shared" si="8" ref="A41:A50">ROW()-2</f>
        <v>39</v>
      </c>
      <c r="B41" s="9" t="s">
        <v>80</v>
      </c>
      <c r="C41" s="10">
        <v>20202106</v>
      </c>
      <c r="D41" s="9" t="s">
        <v>81</v>
      </c>
      <c r="E41" s="9" t="s">
        <v>82</v>
      </c>
      <c r="F41" s="10" t="s">
        <v>54</v>
      </c>
      <c r="G41" s="18">
        <v>74.5</v>
      </c>
      <c r="H41" s="12">
        <v>77</v>
      </c>
      <c r="I41" s="12">
        <f t="shared" si="7"/>
        <v>75.75</v>
      </c>
      <c r="J41" s="24">
        <v>1</v>
      </c>
      <c r="M41" s="4"/>
      <c r="N41" s="4"/>
    </row>
    <row r="42" spans="1:14" s="1" customFormat="1" ht="24.75" customHeight="1">
      <c r="A42" s="8">
        <f t="shared" si="8"/>
        <v>40</v>
      </c>
      <c r="B42" s="9" t="s">
        <v>83</v>
      </c>
      <c r="C42" s="10">
        <v>20201102</v>
      </c>
      <c r="D42" s="9" t="s">
        <v>84</v>
      </c>
      <c r="E42" s="9" t="s">
        <v>85</v>
      </c>
      <c r="F42" s="10">
        <v>2</v>
      </c>
      <c r="G42" s="18">
        <v>66.2</v>
      </c>
      <c r="H42" s="12">
        <v>73</v>
      </c>
      <c r="I42" s="12">
        <f t="shared" si="7"/>
        <v>69.6</v>
      </c>
      <c r="J42" s="24">
        <v>2</v>
      </c>
      <c r="M42" s="4"/>
      <c r="N42" s="4"/>
    </row>
    <row r="43" spans="1:14" s="1" customFormat="1" ht="24.75" customHeight="1">
      <c r="A43" s="8">
        <f t="shared" si="8"/>
        <v>41</v>
      </c>
      <c r="B43" s="9" t="s">
        <v>86</v>
      </c>
      <c r="C43" s="10">
        <v>20203029</v>
      </c>
      <c r="D43" s="9" t="s">
        <v>87</v>
      </c>
      <c r="E43" s="9" t="s">
        <v>88</v>
      </c>
      <c r="F43" s="13" t="s">
        <v>71</v>
      </c>
      <c r="G43" s="18">
        <v>81.95</v>
      </c>
      <c r="H43" s="12">
        <v>76.4</v>
      </c>
      <c r="I43" s="12">
        <f t="shared" si="7"/>
        <v>79.17500000000001</v>
      </c>
      <c r="J43" s="24">
        <v>1</v>
      </c>
      <c r="M43" s="4"/>
      <c r="N43" s="4"/>
    </row>
    <row r="44" spans="1:14" s="1" customFormat="1" ht="24.75" customHeight="1">
      <c r="A44" s="8">
        <f t="shared" si="8"/>
        <v>42</v>
      </c>
      <c r="B44" s="9" t="s">
        <v>89</v>
      </c>
      <c r="C44" s="10">
        <v>20201501</v>
      </c>
      <c r="D44" s="9" t="s">
        <v>87</v>
      </c>
      <c r="E44" s="9" t="s">
        <v>88</v>
      </c>
      <c r="F44" s="13"/>
      <c r="G44" s="18">
        <v>76.95</v>
      </c>
      <c r="H44" s="12">
        <v>78.4</v>
      </c>
      <c r="I44" s="12">
        <f t="shared" si="7"/>
        <v>77.67500000000001</v>
      </c>
      <c r="J44" s="24">
        <v>2</v>
      </c>
      <c r="M44" s="4"/>
      <c r="N44" s="4"/>
    </row>
    <row r="45" spans="1:14" s="1" customFormat="1" ht="24.75" customHeight="1">
      <c r="A45" s="8">
        <f t="shared" si="8"/>
        <v>43</v>
      </c>
      <c r="B45" s="9" t="s">
        <v>90</v>
      </c>
      <c r="C45" s="10">
        <v>20200619</v>
      </c>
      <c r="D45" s="9" t="s">
        <v>87</v>
      </c>
      <c r="E45" s="9" t="s">
        <v>88</v>
      </c>
      <c r="F45" s="13"/>
      <c r="G45" s="18">
        <v>75.75</v>
      </c>
      <c r="H45" s="12">
        <v>78.8</v>
      </c>
      <c r="I45" s="12">
        <f t="shared" si="7"/>
        <v>77.275</v>
      </c>
      <c r="J45" s="24">
        <v>4</v>
      </c>
      <c r="M45" s="4"/>
      <c r="N45" s="4"/>
    </row>
    <row r="46" spans="1:10" ht="24.75" customHeight="1">
      <c r="A46" s="8">
        <f t="shared" si="8"/>
        <v>44</v>
      </c>
      <c r="B46" s="9" t="s">
        <v>91</v>
      </c>
      <c r="C46" s="10">
        <v>20201127</v>
      </c>
      <c r="D46" s="9" t="s">
        <v>87</v>
      </c>
      <c r="E46" s="9" t="s">
        <v>88</v>
      </c>
      <c r="F46" s="13"/>
      <c r="G46" s="18">
        <v>73.75</v>
      </c>
      <c r="H46" s="12">
        <v>75.4</v>
      </c>
      <c r="I46" s="12">
        <f t="shared" si="7"/>
        <v>74.575</v>
      </c>
      <c r="J46" s="24">
        <v>6</v>
      </c>
    </row>
    <row r="47" spans="1:10" ht="24.75" customHeight="1">
      <c r="A47" s="8">
        <f t="shared" si="8"/>
        <v>45</v>
      </c>
      <c r="B47" s="9" t="s">
        <v>92</v>
      </c>
      <c r="C47" s="10">
        <v>20202519</v>
      </c>
      <c r="D47" s="9" t="s">
        <v>87</v>
      </c>
      <c r="E47" s="9" t="s">
        <v>88</v>
      </c>
      <c r="F47" s="13"/>
      <c r="G47" s="18">
        <v>74.15</v>
      </c>
      <c r="H47" s="12">
        <v>75</v>
      </c>
      <c r="I47" s="12">
        <f t="shared" si="7"/>
        <v>74.575</v>
      </c>
      <c r="J47" s="24">
        <v>6</v>
      </c>
    </row>
    <row r="48" spans="1:10" ht="24.75" customHeight="1">
      <c r="A48" s="8">
        <f t="shared" si="8"/>
        <v>46</v>
      </c>
      <c r="B48" s="9" t="s">
        <v>93</v>
      </c>
      <c r="C48" s="10">
        <v>20201224</v>
      </c>
      <c r="D48" s="9" t="s">
        <v>87</v>
      </c>
      <c r="E48" s="9" t="s">
        <v>88</v>
      </c>
      <c r="F48" s="13"/>
      <c r="G48" s="18">
        <v>73.3</v>
      </c>
      <c r="H48" s="12">
        <v>75.6</v>
      </c>
      <c r="I48" s="12">
        <f t="shared" si="7"/>
        <v>74.44999999999999</v>
      </c>
      <c r="J48" s="24">
        <v>8</v>
      </c>
    </row>
    <row r="49" spans="1:10" ht="24.75" customHeight="1">
      <c r="A49" s="8">
        <f t="shared" si="8"/>
        <v>47</v>
      </c>
      <c r="B49" s="9" t="s">
        <v>94</v>
      </c>
      <c r="C49" s="10">
        <v>20203115</v>
      </c>
      <c r="D49" s="9" t="s">
        <v>95</v>
      </c>
      <c r="E49" s="9" t="s">
        <v>96</v>
      </c>
      <c r="F49" s="19" t="s">
        <v>97</v>
      </c>
      <c r="G49" s="18">
        <v>79.75</v>
      </c>
      <c r="H49" s="12">
        <v>76</v>
      </c>
      <c r="I49" s="12">
        <f t="shared" si="7"/>
        <v>77.875</v>
      </c>
      <c r="J49" s="24">
        <v>1</v>
      </c>
    </row>
    <row r="50" spans="1:10" ht="24.75" customHeight="1">
      <c r="A50" s="8">
        <f t="shared" si="8"/>
        <v>48</v>
      </c>
      <c r="B50" s="9" t="s">
        <v>98</v>
      </c>
      <c r="C50" s="10">
        <v>20201709</v>
      </c>
      <c r="D50" s="9" t="s">
        <v>95</v>
      </c>
      <c r="E50" s="9" t="s">
        <v>96</v>
      </c>
      <c r="F50" s="19"/>
      <c r="G50" s="18">
        <v>79.2</v>
      </c>
      <c r="H50" s="12">
        <v>75.6</v>
      </c>
      <c r="I50" s="12">
        <f aca="true" t="shared" si="9" ref="I50:I64">(G50+H50)/2</f>
        <v>77.4</v>
      </c>
      <c r="J50" s="24">
        <v>3</v>
      </c>
    </row>
    <row r="51" spans="1:10" ht="24.75" customHeight="1">
      <c r="A51" s="8">
        <f aca="true" t="shared" si="10" ref="A51:A60">ROW()-2</f>
        <v>49</v>
      </c>
      <c r="B51" s="9" t="s">
        <v>99</v>
      </c>
      <c r="C51" s="10">
        <v>20200815</v>
      </c>
      <c r="D51" s="9" t="s">
        <v>95</v>
      </c>
      <c r="E51" s="9" t="s">
        <v>96</v>
      </c>
      <c r="F51" s="19"/>
      <c r="G51" s="18">
        <v>79.05</v>
      </c>
      <c r="H51" s="12">
        <v>74.8</v>
      </c>
      <c r="I51" s="12">
        <f t="shared" si="9"/>
        <v>76.925</v>
      </c>
      <c r="J51" s="24">
        <v>4</v>
      </c>
    </row>
    <row r="52" spans="1:10" ht="24.75" customHeight="1">
      <c r="A52" s="8">
        <f t="shared" si="10"/>
        <v>50</v>
      </c>
      <c r="B52" s="9" t="s">
        <v>100</v>
      </c>
      <c r="C52" s="10">
        <v>20202312</v>
      </c>
      <c r="D52" s="9" t="s">
        <v>95</v>
      </c>
      <c r="E52" s="9" t="s">
        <v>96</v>
      </c>
      <c r="F52" s="19"/>
      <c r="G52" s="18">
        <v>80.85</v>
      </c>
      <c r="H52" s="12">
        <v>72.2</v>
      </c>
      <c r="I52" s="12">
        <f t="shared" si="9"/>
        <v>76.525</v>
      </c>
      <c r="J52" s="24">
        <v>5</v>
      </c>
    </row>
    <row r="53" spans="1:10" ht="24.75" customHeight="1">
      <c r="A53" s="8">
        <f t="shared" si="10"/>
        <v>51</v>
      </c>
      <c r="B53" s="9" t="s">
        <v>101</v>
      </c>
      <c r="C53" s="10">
        <v>20201223</v>
      </c>
      <c r="D53" s="9" t="s">
        <v>95</v>
      </c>
      <c r="E53" s="9" t="s">
        <v>96</v>
      </c>
      <c r="F53" s="19"/>
      <c r="G53" s="18">
        <v>76.95</v>
      </c>
      <c r="H53" s="12">
        <v>75.2</v>
      </c>
      <c r="I53" s="12">
        <f t="shared" si="9"/>
        <v>76.075</v>
      </c>
      <c r="J53" s="24">
        <v>6</v>
      </c>
    </row>
    <row r="54" spans="1:10" ht="24.75" customHeight="1">
      <c r="A54" s="8">
        <f t="shared" si="10"/>
        <v>52</v>
      </c>
      <c r="B54" s="9" t="s">
        <v>102</v>
      </c>
      <c r="C54" s="10">
        <v>20200427</v>
      </c>
      <c r="D54" s="9" t="s">
        <v>103</v>
      </c>
      <c r="E54" s="9" t="s">
        <v>104</v>
      </c>
      <c r="F54" s="19" t="s">
        <v>105</v>
      </c>
      <c r="G54" s="18">
        <v>86.4</v>
      </c>
      <c r="H54" s="12">
        <v>75.2</v>
      </c>
      <c r="I54" s="12">
        <f t="shared" si="9"/>
        <v>80.80000000000001</v>
      </c>
      <c r="J54" s="24">
        <v>1</v>
      </c>
    </row>
    <row r="55" spans="1:10" ht="24.75" customHeight="1">
      <c r="A55" s="8">
        <f t="shared" si="10"/>
        <v>53</v>
      </c>
      <c r="B55" s="9" t="s">
        <v>106</v>
      </c>
      <c r="C55" s="10">
        <v>20203229</v>
      </c>
      <c r="D55" s="9" t="s">
        <v>103</v>
      </c>
      <c r="E55" s="9" t="s">
        <v>104</v>
      </c>
      <c r="F55" s="19"/>
      <c r="G55" s="18">
        <v>80.35</v>
      </c>
      <c r="H55" s="12">
        <v>76.8</v>
      </c>
      <c r="I55" s="12">
        <f t="shared" si="9"/>
        <v>78.57499999999999</v>
      </c>
      <c r="J55" s="24">
        <v>2</v>
      </c>
    </row>
    <row r="56" spans="1:10" ht="24.75" customHeight="1">
      <c r="A56" s="8">
        <f t="shared" si="10"/>
        <v>54</v>
      </c>
      <c r="B56" s="9" t="s">
        <v>107</v>
      </c>
      <c r="C56" s="10">
        <v>20202827</v>
      </c>
      <c r="D56" s="9" t="s">
        <v>103</v>
      </c>
      <c r="E56" s="9" t="s">
        <v>104</v>
      </c>
      <c r="F56" s="19"/>
      <c r="G56" s="18">
        <v>78.8</v>
      </c>
      <c r="H56" s="12">
        <v>77.2</v>
      </c>
      <c r="I56" s="12">
        <f t="shared" si="9"/>
        <v>78</v>
      </c>
      <c r="J56" s="24">
        <v>3</v>
      </c>
    </row>
    <row r="57" spans="1:10" ht="24.75" customHeight="1">
      <c r="A57" s="8">
        <f t="shared" si="10"/>
        <v>55</v>
      </c>
      <c r="B57" s="9" t="s">
        <v>108</v>
      </c>
      <c r="C57" s="10">
        <v>20200414</v>
      </c>
      <c r="D57" s="9" t="s">
        <v>103</v>
      </c>
      <c r="E57" s="9" t="s">
        <v>104</v>
      </c>
      <c r="F57" s="19"/>
      <c r="G57" s="18">
        <v>80.9</v>
      </c>
      <c r="H57" s="12">
        <v>75</v>
      </c>
      <c r="I57" s="12">
        <f t="shared" si="9"/>
        <v>77.95</v>
      </c>
      <c r="J57" s="24">
        <v>4</v>
      </c>
    </row>
    <row r="58" spans="1:10" ht="24.75" customHeight="1">
      <c r="A58" s="8">
        <f t="shared" si="10"/>
        <v>56</v>
      </c>
      <c r="B58" s="9" t="s">
        <v>109</v>
      </c>
      <c r="C58" s="10">
        <v>20202718</v>
      </c>
      <c r="D58" s="9" t="s">
        <v>103</v>
      </c>
      <c r="E58" s="9" t="s">
        <v>104</v>
      </c>
      <c r="F58" s="19"/>
      <c r="G58" s="18">
        <v>78.45</v>
      </c>
      <c r="H58" s="12">
        <v>76.6</v>
      </c>
      <c r="I58" s="12">
        <f t="shared" si="9"/>
        <v>77.525</v>
      </c>
      <c r="J58" s="24">
        <v>5</v>
      </c>
    </row>
    <row r="59" spans="1:10" ht="24.75" customHeight="1">
      <c r="A59" s="8">
        <f t="shared" si="10"/>
        <v>57</v>
      </c>
      <c r="B59" s="9" t="s">
        <v>110</v>
      </c>
      <c r="C59" s="10">
        <v>20201814</v>
      </c>
      <c r="D59" s="9" t="s">
        <v>103</v>
      </c>
      <c r="E59" s="9" t="s">
        <v>104</v>
      </c>
      <c r="F59" s="19"/>
      <c r="G59" s="18">
        <v>79.3</v>
      </c>
      <c r="H59" s="12">
        <v>73.6</v>
      </c>
      <c r="I59" s="12">
        <f t="shared" si="9"/>
        <v>76.44999999999999</v>
      </c>
      <c r="J59" s="24">
        <v>6</v>
      </c>
    </row>
    <row r="60" spans="1:14" s="1" customFormat="1" ht="24.75" customHeight="1">
      <c r="A60" s="8">
        <f t="shared" si="10"/>
        <v>58</v>
      </c>
      <c r="B60" s="9" t="s">
        <v>111</v>
      </c>
      <c r="C60" s="10">
        <v>20201519</v>
      </c>
      <c r="D60" s="9" t="s">
        <v>103</v>
      </c>
      <c r="E60" s="9" t="s">
        <v>104</v>
      </c>
      <c r="F60" s="19"/>
      <c r="G60" s="18">
        <v>76.1</v>
      </c>
      <c r="H60" s="12">
        <v>76</v>
      </c>
      <c r="I60" s="12">
        <f t="shared" si="9"/>
        <v>76.05</v>
      </c>
      <c r="J60" s="24">
        <v>7</v>
      </c>
      <c r="M60" s="4"/>
      <c r="N60" s="4"/>
    </row>
    <row r="61" spans="1:14" s="1" customFormat="1" ht="24.75" customHeight="1">
      <c r="A61" s="8">
        <f aca="true" t="shared" si="11" ref="A61:A70">ROW()-2</f>
        <v>59</v>
      </c>
      <c r="B61" s="9" t="s">
        <v>112</v>
      </c>
      <c r="C61" s="10">
        <v>20200716</v>
      </c>
      <c r="D61" s="9" t="s">
        <v>103</v>
      </c>
      <c r="E61" s="9" t="s">
        <v>104</v>
      </c>
      <c r="F61" s="19"/>
      <c r="G61" s="18">
        <v>74.6</v>
      </c>
      <c r="H61" s="12">
        <v>77.4</v>
      </c>
      <c r="I61" s="12">
        <f t="shared" si="9"/>
        <v>76</v>
      </c>
      <c r="J61" s="24">
        <v>8</v>
      </c>
      <c r="M61" s="4"/>
      <c r="N61" s="4"/>
    </row>
    <row r="62" spans="1:14" s="1" customFormat="1" ht="24.75" customHeight="1">
      <c r="A62" s="8">
        <f t="shared" si="11"/>
        <v>60</v>
      </c>
      <c r="B62" s="9" t="s">
        <v>113</v>
      </c>
      <c r="C62" s="10">
        <v>20202903</v>
      </c>
      <c r="D62" s="9" t="s">
        <v>114</v>
      </c>
      <c r="E62" s="9" t="s">
        <v>115</v>
      </c>
      <c r="F62" s="20" t="s">
        <v>14</v>
      </c>
      <c r="G62" s="18">
        <v>81.55</v>
      </c>
      <c r="H62" s="12">
        <v>76.6</v>
      </c>
      <c r="I62" s="12">
        <f t="shared" si="9"/>
        <v>79.07499999999999</v>
      </c>
      <c r="J62" s="24">
        <v>1</v>
      </c>
      <c r="M62" s="4"/>
      <c r="N62" s="4"/>
    </row>
    <row r="63" spans="1:14" s="1" customFormat="1" ht="24.75" customHeight="1">
      <c r="A63" s="8">
        <f t="shared" si="11"/>
        <v>61</v>
      </c>
      <c r="B63" s="9" t="s">
        <v>116</v>
      </c>
      <c r="C63" s="10">
        <v>20200819</v>
      </c>
      <c r="D63" s="9" t="s">
        <v>114</v>
      </c>
      <c r="E63" s="9" t="s">
        <v>115</v>
      </c>
      <c r="F63" s="20"/>
      <c r="G63" s="18">
        <v>75.2</v>
      </c>
      <c r="H63" s="12">
        <v>75.8</v>
      </c>
      <c r="I63" s="12">
        <f t="shared" si="9"/>
        <v>75.5</v>
      </c>
      <c r="J63" s="24">
        <v>2</v>
      </c>
      <c r="M63" s="4"/>
      <c r="N63" s="4"/>
    </row>
    <row r="64" spans="1:14" s="1" customFormat="1" ht="24.75" customHeight="1">
      <c r="A64" s="8">
        <f t="shared" si="11"/>
        <v>62</v>
      </c>
      <c r="B64" s="21" t="s">
        <v>117</v>
      </c>
      <c r="C64" s="22">
        <v>20202213</v>
      </c>
      <c r="D64" s="21" t="s">
        <v>118</v>
      </c>
      <c r="E64" s="21" t="s">
        <v>119</v>
      </c>
      <c r="F64" s="22" t="s">
        <v>14</v>
      </c>
      <c r="G64" s="23">
        <v>83.7</v>
      </c>
      <c r="H64" s="12">
        <v>75.8</v>
      </c>
      <c r="I64" s="12">
        <f t="shared" si="9"/>
        <v>79.75</v>
      </c>
      <c r="J64" s="24">
        <v>1</v>
      </c>
      <c r="M64" s="4"/>
      <c r="N64" s="4"/>
    </row>
    <row r="65" spans="1:14" s="1" customFormat="1" ht="24.75" customHeight="1">
      <c r="A65" s="8">
        <f t="shared" si="11"/>
        <v>63</v>
      </c>
      <c r="B65" s="21" t="s">
        <v>120</v>
      </c>
      <c r="C65" s="22">
        <v>20200318</v>
      </c>
      <c r="D65" s="21" t="s">
        <v>121</v>
      </c>
      <c r="E65" s="21" t="s">
        <v>122</v>
      </c>
      <c r="F65" s="22">
        <v>11</v>
      </c>
      <c r="G65" s="23">
        <v>82.6</v>
      </c>
      <c r="H65" s="12">
        <v>78</v>
      </c>
      <c r="I65" s="12">
        <f aca="true" t="shared" si="12" ref="I65:I75">(G65+H65)/2</f>
        <v>80.3</v>
      </c>
      <c r="J65" s="24">
        <v>1</v>
      </c>
      <c r="M65" s="4"/>
      <c r="N65" s="4"/>
    </row>
    <row r="66" spans="1:14" s="1" customFormat="1" ht="24.75" customHeight="1">
      <c r="A66" s="8">
        <f t="shared" si="11"/>
        <v>64</v>
      </c>
      <c r="B66" s="21" t="s">
        <v>123</v>
      </c>
      <c r="C66" s="22">
        <v>20200623</v>
      </c>
      <c r="D66" s="21" t="s">
        <v>121</v>
      </c>
      <c r="E66" s="21" t="s">
        <v>122</v>
      </c>
      <c r="F66" s="22"/>
      <c r="G66" s="23">
        <v>83.2</v>
      </c>
      <c r="H66" s="12">
        <v>76.6</v>
      </c>
      <c r="I66" s="12">
        <f t="shared" si="12"/>
        <v>79.9</v>
      </c>
      <c r="J66" s="24">
        <v>2</v>
      </c>
      <c r="M66" s="4"/>
      <c r="N66" s="4"/>
    </row>
    <row r="67" spans="1:14" s="1" customFormat="1" ht="24.75" customHeight="1">
      <c r="A67" s="8">
        <f t="shared" si="11"/>
        <v>65</v>
      </c>
      <c r="B67" s="21" t="s">
        <v>124</v>
      </c>
      <c r="C67" s="22">
        <v>20200408</v>
      </c>
      <c r="D67" s="21" t="s">
        <v>121</v>
      </c>
      <c r="E67" s="21" t="s">
        <v>122</v>
      </c>
      <c r="F67" s="22"/>
      <c r="G67" s="23">
        <v>83.7</v>
      </c>
      <c r="H67" s="12">
        <v>75.2</v>
      </c>
      <c r="I67" s="12">
        <f t="shared" si="12"/>
        <v>79.45</v>
      </c>
      <c r="J67" s="24">
        <v>3</v>
      </c>
      <c r="M67" s="4"/>
      <c r="N67" s="4"/>
    </row>
    <row r="68" spans="1:14" s="1" customFormat="1" ht="24.75" customHeight="1">
      <c r="A68" s="8">
        <f t="shared" si="11"/>
        <v>66</v>
      </c>
      <c r="B68" s="21" t="s">
        <v>125</v>
      </c>
      <c r="C68" s="22">
        <v>20203020</v>
      </c>
      <c r="D68" s="21" t="s">
        <v>121</v>
      </c>
      <c r="E68" s="21" t="s">
        <v>122</v>
      </c>
      <c r="F68" s="22"/>
      <c r="G68" s="23">
        <v>82.2</v>
      </c>
      <c r="H68" s="12">
        <v>76</v>
      </c>
      <c r="I68" s="12">
        <f t="shared" si="12"/>
        <v>79.1</v>
      </c>
      <c r="J68" s="24">
        <v>4</v>
      </c>
      <c r="M68" s="4"/>
      <c r="N68" s="4"/>
    </row>
    <row r="69" spans="1:14" s="1" customFormat="1" ht="24.75" customHeight="1">
      <c r="A69" s="8">
        <f t="shared" si="11"/>
        <v>67</v>
      </c>
      <c r="B69" s="21" t="s">
        <v>126</v>
      </c>
      <c r="C69" s="22">
        <v>20203102</v>
      </c>
      <c r="D69" s="21" t="s">
        <v>121</v>
      </c>
      <c r="E69" s="21" t="s">
        <v>122</v>
      </c>
      <c r="F69" s="22"/>
      <c r="G69" s="23">
        <v>83.65</v>
      </c>
      <c r="H69" s="12">
        <v>74.4</v>
      </c>
      <c r="I69" s="12">
        <f t="shared" si="12"/>
        <v>79.025</v>
      </c>
      <c r="J69" s="24">
        <v>5</v>
      </c>
      <c r="M69" s="4"/>
      <c r="N69" s="4"/>
    </row>
    <row r="70" spans="1:14" s="1" customFormat="1" ht="24.75" customHeight="1">
      <c r="A70" s="8">
        <f t="shared" si="11"/>
        <v>68</v>
      </c>
      <c r="B70" s="21" t="s">
        <v>127</v>
      </c>
      <c r="C70" s="22">
        <v>20202702</v>
      </c>
      <c r="D70" s="21" t="s">
        <v>121</v>
      </c>
      <c r="E70" s="21" t="s">
        <v>122</v>
      </c>
      <c r="F70" s="22"/>
      <c r="G70" s="23">
        <v>83.75</v>
      </c>
      <c r="H70" s="12">
        <v>73.4</v>
      </c>
      <c r="I70" s="12">
        <f t="shared" si="12"/>
        <v>78.575</v>
      </c>
      <c r="J70" s="24">
        <v>6</v>
      </c>
      <c r="M70" s="4"/>
      <c r="N70" s="4"/>
    </row>
    <row r="71" spans="1:14" s="1" customFormat="1" ht="24.75" customHeight="1">
      <c r="A71" s="8">
        <f aca="true" t="shared" si="13" ref="A71:A80">ROW()-2</f>
        <v>69</v>
      </c>
      <c r="B71" s="21" t="s">
        <v>128</v>
      </c>
      <c r="C71" s="22">
        <v>20200327</v>
      </c>
      <c r="D71" s="21" t="s">
        <v>121</v>
      </c>
      <c r="E71" s="21" t="s">
        <v>122</v>
      </c>
      <c r="F71" s="22"/>
      <c r="G71" s="23">
        <v>82.1</v>
      </c>
      <c r="H71" s="12">
        <v>75</v>
      </c>
      <c r="I71" s="12">
        <f t="shared" si="12"/>
        <v>78.55</v>
      </c>
      <c r="J71" s="24">
        <v>7</v>
      </c>
      <c r="M71" s="4"/>
      <c r="N71" s="4"/>
    </row>
    <row r="72" spans="1:14" s="1" customFormat="1" ht="24.75" customHeight="1">
      <c r="A72" s="8">
        <f t="shared" si="13"/>
        <v>70</v>
      </c>
      <c r="B72" s="21" t="s">
        <v>129</v>
      </c>
      <c r="C72" s="22">
        <v>20202606</v>
      </c>
      <c r="D72" s="21" t="s">
        <v>121</v>
      </c>
      <c r="E72" s="21" t="s">
        <v>122</v>
      </c>
      <c r="F72" s="22"/>
      <c r="G72" s="23">
        <v>81.55</v>
      </c>
      <c r="H72" s="12">
        <v>74.4</v>
      </c>
      <c r="I72" s="12">
        <f t="shared" si="12"/>
        <v>77.975</v>
      </c>
      <c r="J72" s="24">
        <v>8</v>
      </c>
      <c r="M72" s="4"/>
      <c r="N72" s="4"/>
    </row>
    <row r="73" spans="1:14" s="1" customFormat="1" ht="24.75" customHeight="1">
      <c r="A73" s="8">
        <f t="shared" si="13"/>
        <v>71</v>
      </c>
      <c r="B73" s="21" t="s">
        <v>130</v>
      </c>
      <c r="C73" s="22">
        <v>20201323</v>
      </c>
      <c r="D73" s="21" t="s">
        <v>121</v>
      </c>
      <c r="E73" s="21" t="s">
        <v>122</v>
      </c>
      <c r="F73" s="22"/>
      <c r="G73" s="23">
        <v>80.4</v>
      </c>
      <c r="H73" s="12">
        <v>75.2</v>
      </c>
      <c r="I73" s="12">
        <f t="shared" si="12"/>
        <v>77.80000000000001</v>
      </c>
      <c r="J73" s="24">
        <v>9</v>
      </c>
      <c r="M73" s="4"/>
      <c r="N73" s="4"/>
    </row>
    <row r="74" spans="1:14" s="1" customFormat="1" ht="24.75" customHeight="1">
      <c r="A74" s="8">
        <f t="shared" si="13"/>
        <v>72</v>
      </c>
      <c r="B74" s="21" t="s">
        <v>131</v>
      </c>
      <c r="C74" s="22">
        <v>20202820</v>
      </c>
      <c r="D74" s="21" t="s">
        <v>121</v>
      </c>
      <c r="E74" s="21" t="s">
        <v>122</v>
      </c>
      <c r="F74" s="22"/>
      <c r="G74" s="23">
        <v>82.75</v>
      </c>
      <c r="H74" s="12">
        <v>72.8</v>
      </c>
      <c r="I74" s="12">
        <f t="shared" si="12"/>
        <v>77.775</v>
      </c>
      <c r="J74" s="24">
        <v>10</v>
      </c>
      <c r="M74" s="4"/>
      <c r="N74" s="4"/>
    </row>
    <row r="75" spans="1:14" s="1" customFormat="1" ht="24.75" customHeight="1">
      <c r="A75" s="8">
        <f t="shared" si="13"/>
        <v>73</v>
      </c>
      <c r="B75" s="21" t="s">
        <v>132</v>
      </c>
      <c r="C75" s="22">
        <v>20200821</v>
      </c>
      <c r="D75" s="21" t="s">
        <v>121</v>
      </c>
      <c r="E75" s="21" t="s">
        <v>122</v>
      </c>
      <c r="F75" s="22"/>
      <c r="G75" s="23">
        <v>81.75</v>
      </c>
      <c r="H75" s="12">
        <v>73.2</v>
      </c>
      <c r="I75" s="12">
        <f t="shared" si="12"/>
        <v>77.475</v>
      </c>
      <c r="J75" s="24">
        <v>11</v>
      </c>
      <c r="M75" s="4"/>
      <c r="N75" s="4"/>
    </row>
    <row r="76" spans="1:14" s="1" customFormat="1" ht="24.75" customHeight="1">
      <c r="A76" s="8">
        <f t="shared" si="13"/>
        <v>74</v>
      </c>
      <c r="B76" s="21" t="s">
        <v>133</v>
      </c>
      <c r="C76" s="22">
        <v>20202822</v>
      </c>
      <c r="D76" s="21" t="s">
        <v>134</v>
      </c>
      <c r="E76" s="21" t="s">
        <v>135</v>
      </c>
      <c r="F76" s="21" t="s">
        <v>14</v>
      </c>
      <c r="G76" s="23">
        <v>86.05</v>
      </c>
      <c r="H76" s="12">
        <v>81.4</v>
      </c>
      <c r="I76" s="12">
        <f aca="true" t="shared" si="14" ref="I76:I82">(G76+H76)/2</f>
        <v>83.725</v>
      </c>
      <c r="J76" s="24">
        <v>1</v>
      </c>
      <c r="M76" s="4"/>
      <c r="N76" s="4"/>
    </row>
    <row r="77" spans="1:14" s="1" customFormat="1" ht="24.75" customHeight="1">
      <c r="A77" s="8">
        <f t="shared" si="13"/>
        <v>75</v>
      </c>
      <c r="B77" s="21" t="s">
        <v>136</v>
      </c>
      <c r="C77" s="22">
        <v>20200701</v>
      </c>
      <c r="D77" s="21" t="s">
        <v>134</v>
      </c>
      <c r="E77" s="21" t="s">
        <v>135</v>
      </c>
      <c r="F77" s="21"/>
      <c r="G77" s="23">
        <v>84</v>
      </c>
      <c r="H77" s="12">
        <v>71.4</v>
      </c>
      <c r="I77" s="12">
        <f t="shared" si="14"/>
        <v>77.7</v>
      </c>
      <c r="J77" s="24">
        <v>2</v>
      </c>
      <c r="M77" s="4"/>
      <c r="N77" s="4"/>
    </row>
    <row r="78" spans="1:14" s="1" customFormat="1" ht="24.75" customHeight="1">
      <c r="A78" s="8">
        <f t="shared" si="13"/>
        <v>76</v>
      </c>
      <c r="B78" s="21" t="s">
        <v>137</v>
      </c>
      <c r="C78" s="22">
        <v>20200714</v>
      </c>
      <c r="D78" s="21" t="s">
        <v>138</v>
      </c>
      <c r="E78" s="21" t="s">
        <v>139</v>
      </c>
      <c r="F78" s="21" t="s">
        <v>40</v>
      </c>
      <c r="G78" s="23">
        <v>85.8</v>
      </c>
      <c r="H78" s="12">
        <v>79.6</v>
      </c>
      <c r="I78" s="12">
        <f t="shared" si="14"/>
        <v>82.69999999999999</v>
      </c>
      <c r="J78" s="24">
        <v>1</v>
      </c>
      <c r="M78" s="4"/>
      <c r="N78" s="4"/>
    </row>
    <row r="79" spans="1:14" s="1" customFormat="1" ht="24.75" customHeight="1">
      <c r="A79" s="8">
        <f t="shared" si="13"/>
        <v>77</v>
      </c>
      <c r="B79" s="21" t="s">
        <v>140</v>
      </c>
      <c r="C79" s="22">
        <v>20202628</v>
      </c>
      <c r="D79" s="21" t="s">
        <v>138</v>
      </c>
      <c r="E79" s="21" t="s">
        <v>139</v>
      </c>
      <c r="F79" s="21"/>
      <c r="G79" s="23">
        <v>80.7</v>
      </c>
      <c r="H79" s="12">
        <v>82.4</v>
      </c>
      <c r="I79" s="12">
        <f t="shared" si="14"/>
        <v>81.55000000000001</v>
      </c>
      <c r="J79" s="24">
        <v>2</v>
      </c>
      <c r="M79" s="4"/>
      <c r="N79" s="4"/>
    </row>
    <row r="80" spans="1:14" s="1" customFormat="1" ht="24.75" customHeight="1">
      <c r="A80" s="8">
        <f t="shared" si="13"/>
        <v>78</v>
      </c>
      <c r="B80" s="21" t="s">
        <v>141</v>
      </c>
      <c r="C80" s="22">
        <v>20200621</v>
      </c>
      <c r="D80" s="21" t="s">
        <v>138</v>
      </c>
      <c r="E80" s="21" t="s">
        <v>139</v>
      </c>
      <c r="F80" s="21"/>
      <c r="G80" s="23">
        <v>81.75</v>
      </c>
      <c r="H80" s="12">
        <v>80.4</v>
      </c>
      <c r="I80" s="12">
        <f t="shared" si="14"/>
        <v>81.075</v>
      </c>
      <c r="J80" s="24">
        <v>3</v>
      </c>
      <c r="M80" s="4"/>
      <c r="N80" s="4"/>
    </row>
    <row r="81" spans="1:14" s="1" customFormat="1" ht="24.75" customHeight="1">
      <c r="A81" s="8">
        <f aca="true" t="shared" si="15" ref="A81:A90">ROW()-2</f>
        <v>79</v>
      </c>
      <c r="B81" s="21" t="s">
        <v>142</v>
      </c>
      <c r="C81" s="22">
        <v>20200827</v>
      </c>
      <c r="D81" s="21" t="s">
        <v>138</v>
      </c>
      <c r="E81" s="21" t="s">
        <v>139</v>
      </c>
      <c r="F81" s="21"/>
      <c r="G81" s="23">
        <v>82.45</v>
      </c>
      <c r="H81" s="12">
        <v>73.8</v>
      </c>
      <c r="I81" s="12">
        <f t="shared" si="14"/>
        <v>78.125</v>
      </c>
      <c r="J81" s="24">
        <v>4</v>
      </c>
      <c r="M81" s="4"/>
      <c r="N81" s="4"/>
    </row>
    <row r="82" spans="1:14" s="1" customFormat="1" ht="24.75" customHeight="1">
      <c r="A82" s="8">
        <f t="shared" si="15"/>
        <v>80</v>
      </c>
      <c r="B82" s="21" t="s">
        <v>143</v>
      </c>
      <c r="C82" s="22">
        <v>20200615</v>
      </c>
      <c r="D82" s="21" t="s">
        <v>138</v>
      </c>
      <c r="E82" s="21" t="s">
        <v>139</v>
      </c>
      <c r="F82" s="21"/>
      <c r="G82" s="23">
        <v>83.2</v>
      </c>
      <c r="H82" s="12">
        <v>71.8</v>
      </c>
      <c r="I82" s="12">
        <f t="shared" si="14"/>
        <v>77.5</v>
      </c>
      <c r="J82" s="24">
        <v>5</v>
      </c>
      <c r="M82" s="4"/>
      <c r="N82" s="4"/>
    </row>
    <row r="83" spans="1:14" s="1" customFormat="1" ht="24.75" customHeight="1">
      <c r="A83" s="8">
        <f t="shared" si="15"/>
        <v>81</v>
      </c>
      <c r="B83" s="21" t="s">
        <v>144</v>
      </c>
      <c r="C83" s="22">
        <v>20202409</v>
      </c>
      <c r="D83" s="21" t="s">
        <v>145</v>
      </c>
      <c r="E83" s="21" t="s">
        <v>146</v>
      </c>
      <c r="F83" s="22" t="s">
        <v>40</v>
      </c>
      <c r="G83" s="23">
        <v>82.4</v>
      </c>
      <c r="H83" s="12">
        <v>74.6</v>
      </c>
      <c r="I83" s="12">
        <f aca="true" t="shared" si="16" ref="I83:I106">(G83+H83)/2</f>
        <v>78.5</v>
      </c>
      <c r="J83" s="24">
        <v>1</v>
      </c>
      <c r="M83" s="4"/>
      <c r="N83" s="4"/>
    </row>
    <row r="84" spans="1:14" s="1" customFormat="1" ht="24.75" customHeight="1">
      <c r="A84" s="8">
        <f t="shared" si="15"/>
        <v>82</v>
      </c>
      <c r="B84" s="21" t="s">
        <v>147</v>
      </c>
      <c r="C84" s="22">
        <v>20201702</v>
      </c>
      <c r="D84" s="21" t="s">
        <v>145</v>
      </c>
      <c r="E84" s="21" t="s">
        <v>146</v>
      </c>
      <c r="F84" s="22" t="str">
        <f>F83</f>
        <v>5</v>
      </c>
      <c r="G84" s="23">
        <v>76.35</v>
      </c>
      <c r="H84" s="12">
        <v>78.4</v>
      </c>
      <c r="I84" s="12">
        <f t="shared" si="16"/>
        <v>77.375</v>
      </c>
      <c r="J84" s="24">
        <v>2</v>
      </c>
      <c r="M84" s="4"/>
      <c r="N84" s="4"/>
    </row>
    <row r="85" spans="1:14" s="1" customFormat="1" ht="24.75" customHeight="1">
      <c r="A85" s="8">
        <f t="shared" si="15"/>
        <v>83</v>
      </c>
      <c r="B85" s="21" t="s">
        <v>148</v>
      </c>
      <c r="C85" s="22">
        <v>20201219</v>
      </c>
      <c r="D85" s="21" t="s">
        <v>145</v>
      </c>
      <c r="E85" s="21" t="s">
        <v>146</v>
      </c>
      <c r="F85" s="22" t="str">
        <f>F84</f>
        <v>5</v>
      </c>
      <c r="G85" s="23">
        <v>81.4</v>
      </c>
      <c r="H85" s="12">
        <v>73.2</v>
      </c>
      <c r="I85" s="12">
        <f t="shared" si="16"/>
        <v>77.30000000000001</v>
      </c>
      <c r="J85" s="24">
        <v>3</v>
      </c>
      <c r="M85" s="4"/>
      <c r="N85" s="4"/>
    </row>
    <row r="86" spans="1:14" s="1" customFormat="1" ht="24.75" customHeight="1">
      <c r="A86" s="8">
        <f t="shared" si="15"/>
        <v>84</v>
      </c>
      <c r="B86" s="21" t="s">
        <v>149</v>
      </c>
      <c r="C86" s="22">
        <v>20203006</v>
      </c>
      <c r="D86" s="21" t="s">
        <v>145</v>
      </c>
      <c r="E86" s="21" t="s">
        <v>146</v>
      </c>
      <c r="F86" s="22" t="str">
        <f>F85</f>
        <v>5</v>
      </c>
      <c r="G86" s="23">
        <v>80.7</v>
      </c>
      <c r="H86" s="12">
        <v>71.8</v>
      </c>
      <c r="I86" s="12">
        <f t="shared" si="16"/>
        <v>76.25</v>
      </c>
      <c r="J86" s="24">
        <v>4</v>
      </c>
      <c r="M86" s="4"/>
      <c r="N86" s="4"/>
    </row>
    <row r="87" spans="1:14" s="1" customFormat="1" ht="24.75" customHeight="1">
      <c r="A87" s="8">
        <f t="shared" si="15"/>
        <v>85</v>
      </c>
      <c r="B87" s="21" t="s">
        <v>150</v>
      </c>
      <c r="C87" s="22">
        <v>20202927</v>
      </c>
      <c r="D87" s="21" t="s">
        <v>145</v>
      </c>
      <c r="E87" s="21" t="s">
        <v>146</v>
      </c>
      <c r="F87" s="22" t="str">
        <f>F86</f>
        <v>5</v>
      </c>
      <c r="G87" s="23">
        <v>78.95</v>
      </c>
      <c r="H87" s="12">
        <v>73.2</v>
      </c>
      <c r="I87" s="12">
        <f t="shared" si="16"/>
        <v>76.075</v>
      </c>
      <c r="J87" s="24">
        <v>5</v>
      </c>
      <c r="M87" s="4"/>
      <c r="N87" s="4"/>
    </row>
    <row r="88" spans="1:14" s="1" customFormat="1" ht="24.75" customHeight="1">
      <c r="A88" s="8">
        <f t="shared" si="15"/>
        <v>86</v>
      </c>
      <c r="B88" s="21" t="s">
        <v>151</v>
      </c>
      <c r="C88" s="22">
        <v>20202518</v>
      </c>
      <c r="D88" s="21" t="s">
        <v>152</v>
      </c>
      <c r="E88" s="21" t="s">
        <v>153</v>
      </c>
      <c r="F88" s="22" t="s">
        <v>54</v>
      </c>
      <c r="G88" s="23">
        <v>50.05</v>
      </c>
      <c r="H88" s="12">
        <v>71.6</v>
      </c>
      <c r="I88" s="12">
        <f t="shared" si="16"/>
        <v>60.824999999999996</v>
      </c>
      <c r="J88" s="24">
        <v>1</v>
      </c>
      <c r="M88" s="4"/>
      <c r="N88" s="4"/>
    </row>
    <row r="89" spans="1:10" ht="24.75" customHeight="1">
      <c r="A89" s="8">
        <f t="shared" si="15"/>
        <v>87</v>
      </c>
      <c r="B89" s="21" t="s">
        <v>154</v>
      </c>
      <c r="C89" s="22">
        <v>20201529</v>
      </c>
      <c r="D89" s="21" t="s">
        <v>155</v>
      </c>
      <c r="E89" s="21" t="s">
        <v>156</v>
      </c>
      <c r="F89" s="22" t="s">
        <v>14</v>
      </c>
      <c r="G89" s="23">
        <v>79.75</v>
      </c>
      <c r="H89" s="12">
        <v>70.8</v>
      </c>
      <c r="I89" s="12">
        <f t="shared" si="16"/>
        <v>75.275</v>
      </c>
      <c r="J89" s="24">
        <v>1</v>
      </c>
    </row>
    <row r="90" spans="1:10" ht="24.75" customHeight="1">
      <c r="A90" s="8">
        <f t="shared" si="15"/>
        <v>88</v>
      </c>
      <c r="B90" s="21" t="s">
        <v>157</v>
      </c>
      <c r="C90" s="22">
        <v>20200816</v>
      </c>
      <c r="D90" s="21" t="s">
        <v>155</v>
      </c>
      <c r="E90" s="21" t="s">
        <v>156</v>
      </c>
      <c r="F90" s="22" t="str">
        <f>F89</f>
        <v>2</v>
      </c>
      <c r="G90" s="23">
        <v>74.85</v>
      </c>
      <c r="H90" s="12">
        <v>73.2</v>
      </c>
      <c r="I90" s="12">
        <f t="shared" si="16"/>
        <v>74.025</v>
      </c>
      <c r="J90" s="24">
        <v>2</v>
      </c>
    </row>
    <row r="91" spans="1:10" ht="24.75" customHeight="1">
      <c r="A91" s="8">
        <f aca="true" t="shared" si="17" ref="A91:A105">ROW()-2</f>
        <v>89</v>
      </c>
      <c r="B91" s="21" t="s">
        <v>158</v>
      </c>
      <c r="C91" s="22">
        <v>20201901</v>
      </c>
      <c r="D91" s="21" t="s">
        <v>159</v>
      </c>
      <c r="E91" s="21" t="s">
        <v>160</v>
      </c>
      <c r="F91" s="22" t="s">
        <v>54</v>
      </c>
      <c r="G91" s="23">
        <v>83.15</v>
      </c>
      <c r="H91" s="12">
        <v>76</v>
      </c>
      <c r="I91" s="12">
        <f t="shared" si="16"/>
        <v>79.575</v>
      </c>
      <c r="J91" s="24">
        <v>1</v>
      </c>
    </row>
    <row r="92" spans="1:10" ht="24.75" customHeight="1">
      <c r="A92" s="8">
        <f t="shared" si="17"/>
        <v>90</v>
      </c>
      <c r="B92" s="21" t="s">
        <v>161</v>
      </c>
      <c r="C92" s="22">
        <v>20203622</v>
      </c>
      <c r="D92" s="21" t="s">
        <v>162</v>
      </c>
      <c r="E92" s="21" t="s">
        <v>163</v>
      </c>
      <c r="F92" s="22">
        <v>2</v>
      </c>
      <c r="G92" s="23">
        <v>59.5</v>
      </c>
      <c r="H92" s="12">
        <v>74.6</v>
      </c>
      <c r="I92" s="12">
        <f t="shared" si="16"/>
        <v>67.05</v>
      </c>
      <c r="J92" s="24">
        <v>1</v>
      </c>
    </row>
    <row r="93" spans="1:10" ht="24.75" customHeight="1">
      <c r="A93" s="8">
        <f t="shared" si="17"/>
        <v>91</v>
      </c>
      <c r="B93" s="21" t="s">
        <v>164</v>
      </c>
      <c r="C93" s="22">
        <v>20203524</v>
      </c>
      <c r="D93" s="21" t="s">
        <v>162</v>
      </c>
      <c r="E93" s="21" t="s">
        <v>163</v>
      </c>
      <c r="F93" s="22"/>
      <c r="G93" s="23">
        <v>60</v>
      </c>
      <c r="H93" s="12">
        <v>73.4</v>
      </c>
      <c r="I93" s="12">
        <f t="shared" si="16"/>
        <v>66.7</v>
      </c>
      <c r="J93" s="24">
        <v>2</v>
      </c>
    </row>
    <row r="94" spans="1:10" ht="24.75" customHeight="1">
      <c r="A94" s="8">
        <f t="shared" si="17"/>
        <v>92</v>
      </c>
      <c r="B94" s="21" t="s">
        <v>165</v>
      </c>
      <c r="C94" s="22">
        <v>20203730</v>
      </c>
      <c r="D94" s="21" t="s">
        <v>166</v>
      </c>
      <c r="E94" s="21" t="s">
        <v>167</v>
      </c>
      <c r="F94" s="22" t="s">
        <v>28</v>
      </c>
      <c r="G94" s="23">
        <v>57</v>
      </c>
      <c r="H94" s="12">
        <v>72.2</v>
      </c>
      <c r="I94" s="12">
        <f t="shared" si="16"/>
        <v>64.6</v>
      </c>
      <c r="J94" s="24">
        <v>1</v>
      </c>
    </row>
    <row r="95" spans="1:10" ht="24.75" customHeight="1">
      <c r="A95" s="8">
        <f t="shared" si="17"/>
        <v>93</v>
      </c>
      <c r="B95" s="21" t="s">
        <v>168</v>
      </c>
      <c r="C95" s="22">
        <v>20203805</v>
      </c>
      <c r="D95" s="21" t="s">
        <v>166</v>
      </c>
      <c r="E95" s="21" t="s">
        <v>167</v>
      </c>
      <c r="F95" s="22"/>
      <c r="G95" s="23">
        <v>55.5</v>
      </c>
      <c r="H95" s="12">
        <v>71.4</v>
      </c>
      <c r="I95" s="12">
        <f t="shared" si="16"/>
        <v>63.45</v>
      </c>
      <c r="J95" s="24">
        <v>2</v>
      </c>
    </row>
    <row r="96" spans="1:14" s="1" customFormat="1" ht="24.75" customHeight="1">
      <c r="A96" s="8">
        <f t="shared" si="17"/>
        <v>94</v>
      </c>
      <c r="B96" s="21" t="s">
        <v>169</v>
      </c>
      <c r="C96" s="22">
        <v>20203722</v>
      </c>
      <c r="D96" s="21" t="s">
        <v>166</v>
      </c>
      <c r="E96" s="21" t="s">
        <v>167</v>
      </c>
      <c r="F96" s="22"/>
      <c r="G96" s="23">
        <v>55</v>
      </c>
      <c r="H96" s="12">
        <v>71.8</v>
      </c>
      <c r="I96" s="12">
        <f t="shared" si="16"/>
        <v>63.4</v>
      </c>
      <c r="J96" s="24">
        <v>3</v>
      </c>
      <c r="M96" s="4"/>
      <c r="N96" s="4"/>
    </row>
    <row r="97" spans="1:14" s="1" customFormat="1" ht="24.75" customHeight="1">
      <c r="A97" s="8">
        <f t="shared" si="17"/>
        <v>95</v>
      </c>
      <c r="B97" s="21" t="s">
        <v>170</v>
      </c>
      <c r="C97" s="22">
        <v>20203523</v>
      </c>
      <c r="D97" s="21" t="s">
        <v>171</v>
      </c>
      <c r="E97" s="21" t="s">
        <v>172</v>
      </c>
      <c r="F97" s="22" t="s">
        <v>28</v>
      </c>
      <c r="G97" s="23">
        <v>55</v>
      </c>
      <c r="H97" s="12">
        <v>76.8</v>
      </c>
      <c r="I97" s="12">
        <f t="shared" si="16"/>
        <v>65.9</v>
      </c>
      <c r="J97" s="24">
        <v>1</v>
      </c>
      <c r="M97" s="4"/>
      <c r="N97" s="4"/>
    </row>
    <row r="98" spans="1:14" s="1" customFormat="1" ht="24.75" customHeight="1">
      <c r="A98" s="8">
        <f t="shared" si="17"/>
        <v>96</v>
      </c>
      <c r="B98" s="21" t="s">
        <v>173</v>
      </c>
      <c r="C98" s="22">
        <v>20203613</v>
      </c>
      <c r="D98" s="21" t="s">
        <v>171</v>
      </c>
      <c r="E98" s="21" t="s">
        <v>172</v>
      </c>
      <c r="F98" s="22"/>
      <c r="G98" s="23">
        <v>52</v>
      </c>
      <c r="H98" s="12">
        <v>73</v>
      </c>
      <c r="I98" s="12">
        <f t="shared" si="16"/>
        <v>62.5</v>
      </c>
      <c r="J98" s="24">
        <v>2</v>
      </c>
      <c r="M98" s="4"/>
      <c r="N98" s="4"/>
    </row>
    <row r="99" spans="1:14" s="1" customFormat="1" ht="24.75" customHeight="1">
      <c r="A99" s="8">
        <f t="shared" si="17"/>
        <v>97</v>
      </c>
      <c r="B99" s="21" t="s">
        <v>174</v>
      </c>
      <c r="C99" s="22">
        <v>20203721</v>
      </c>
      <c r="D99" s="21" t="s">
        <v>171</v>
      </c>
      <c r="E99" s="21" t="s">
        <v>172</v>
      </c>
      <c r="F99" s="22"/>
      <c r="G99" s="23">
        <v>50.5</v>
      </c>
      <c r="H99" s="12">
        <v>71.4</v>
      </c>
      <c r="I99" s="12">
        <f t="shared" si="16"/>
        <v>60.95</v>
      </c>
      <c r="J99" s="24">
        <v>3</v>
      </c>
      <c r="M99" s="4"/>
      <c r="N99" s="4"/>
    </row>
    <row r="100" spans="1:14" s="1" customFormat="1" ht="24.75" customHeight="1">
      <c r="A100" s="8">
        <f t="shared" si="17"/>
        <v>98</v>
      </c>
      <c r="B100" s="21" t="s">
        <v>175</v>
      </c>
      <c r="C100" s="22">
        <v>20203630</v>
      </c>
      <c r="D100" s="21" t="s">
        <v>176</v>
      </c>
      <c r="E100" s="21" t="s">
        <v>177</v>
      </c>
      <c r="F100" s="22">
        <v>2</v>
      </c>
      <c r="G100" s="23">
        <v>50.5</v>
      </c>
      <c r="H100" s="12">
        <v>74.8</v>
      </c>
      <c r="I100" s="12">
        <f t="shared" si="16"/>
        <v>62.65</v>
      </c>
      <c r="J100" s="24">
        <v>1</v>
      </c>
      <c r="M100" s="4"/>
      <c r="N100" s="4"/>
    </row>
    <row r="101" spans="1:14" s="1" customFormat="1" ht="24.75" customHeight="1">
      <c r="A101" s="8">
        <f t="shared" si="17"/>
        <v>99</v>
      </c>
      <c r="B101" s="21" t="s">
        <v>178</v>
      </c>
      <c r="C101" s="22">
        <v>20203525</v>
      </c>
      <c r="D101" s="21" t="s">
        <v>176</v>
      </c>
      <c r="E101" s="21" t="s">
        <v>177</v>
      </c>
      <c r="F101" s="22"/>
      <c r="G101" s="23">
        <v>52</v>
      </c>
      <c r="H101" s="12">
        <v>71</v>
      </c>
      <c r="I101" s="12">
        <f t="shared" si="16"/>
        <v>61.5</v>
      </c>
      <c r="J101" s="24">
        <v>2</v>
      </c>
      <c r="M101" s="4"/>
      <c r="N101" s="4"/>
    </row>
    <row r="102" spans="1:14" s="1" customFormat="1" ht="24.75" customHeight="1">
      <c r="A102" s="8">
        <f t="shared" si="17"/>
        <v>100</v>
      </c>
      <c r="B102" s="21" t="s">
        <v>179</v>
      </c>
      <c r="C102" s="22">
        <v>20203724</v>
      </c>
      <c r="D102" s="21" t="s">
        <v>180</v>
      </c>
      <c r="E102" s="21" t="s">
        <v>181</v>
      </c>
      <c r="F102" s="22" t="s">
        <v>54</v>
      </c>
      <c r="G102" s="23">
        <v>59</v>
      </c>
      <c r="H102" s="12">
        <v>77.2</v>
      </c>
      <c r="I102" s="12">
        <f t="shared" si="16"/>
        <v>68.1</v>
      </c>
      <c r="J102" s="24">
        <v>1</v>
      </c>
      <c r="M102" s="4"/>
      <c r="N102" s="4"/>
    </row>
    <row r="103" spans="1:14" s="1" customFormat="1" ht="24.75" customHeight="1">
      <c r="A103" s="8">
        <f t="shared" si="17"/>
        <v>101</v>
      </c>
      <c r="B103" s="21" t="s">
        <v>182</v>
      </c>
      <c r="C103" s="22">
        <v>20203807</v>
      </c>
      <c r="D103" s="21" t="s">
        <v>183</v>
      </c>
      <c r="E103" s="21" t="s">
        <v>184</v>
      </c>
      <c r="F103" s="25" t="s">
        <v>48</v>
      </c>
      <c r="G103" s="23">
        <v>51</v>
      </c>
      <c r="H103" s="12">
        <v>74.4</v>
      </c>
      <c r="I103" s="12">
        <f t="shared" si="16"/>
        <v>62.7</v>
      </c>
      <c r="J103" s="24">
        <v>1</v>
      </c>
      <c r="M103" s="4"/>
      <c r="N103" s="4"/>
    </row>
    <row r="104" spans="1:14" s="1" customFormat="1" ht="24.75" customHeight="1">
      <c r="A104" s="8">
        <f t="shared" si="17"/>
        <v>102</v>
      </c>
      <c r="B104" s="21" t="s">
        <v>185</v>
      </c>
      <c r="C104" s="22">
        <v>20203610</v>
      </c>
      <c r="D104" s="21" t="s">
        <v>183</v>
      </c>
      <c r="E104" s="21" t="s">
        <v>184</v>
      </c>
      <c r="F104" s="25"/>
      <c r="G104" s="23">
        <v>48.5</v>
      </c>
      <c r="H104" s="12">
        <v>76.4</v>
      </c>
      <c r="I104" s="12">
        <f t="shared" si="16"/>
        <v>62.45</v>
      </c>
      <c r="J104" s="24">
        <v>2</v>
      </c>
      <c r="M104" s="4"/>
      <c r="N104" s="4"/>
    </row>
    <row r="105" spans="1:10" ht="24.75" customHeight="1">
      <c r="A105" s="8">
        <f t="shared" si="17"/>
        <v>103</v>
      </c>
      <c r="B105" s="26" t="s">
        <v>186</v>
      </c>
      <c r="C105" s="27">
        <v>20203516</v>
      </c>
      <c r="D105" s="28" t="s">
        <v>183</v>
      </c>
      <c r="E105" s="21" t="s">
        <v>184</v>
      </c>
      <c r="F105" s="25"/>
      <c r="G105" s="27">
        <v>36</v>
      </c>
      <c r="H105" s="27">
        <v>73</v>
      </c>
      <c r="I105" s="27">
        <v>54.5</v>
      </c>
      <c r="J105" s="27">
        <v>5</v>
      </c>
    </row>
    <row r="107" ht="24.75"/>
  </sheetData>
  <sheetProtection/>
  <mergeCells count="26">
    <mergeCell ref="A1:J1"/>
    <mergeCell ref="F3:F4"/>
    <mergeCell ref="F5:F6"/>
    <mergeCell ref="F7:F9"/>
    <mergeCell ref="F10:F12"/>
    <mergeCell ref="F13:F16"/>
    <mergeCell ref="F17:F21"/>
    <mergeCell ref="F22:F24"/>
    <mergeCell ref="F26:F28"/>
    <mergeCell ref="F29:F31"/>
    <mergeCell ref="F33:F38"/>
    <mergeCell ref="F39:F40"/>
    <mergeCell ref="F43:F48"/>
    <mergeCell ref="F49:F53"/>
    <mergeCell ref="F54:F61"/>
    <mergeCell ref="F62:F63"/>
    <mergeCell ref="F65:F75"/>
    <mergeCell ref="F76:F77"/>
    <mergeCell ref="F78:F82"/>
    <mergeCell ref="F83:F87"/>
    <mergeCell ref="F89:F90"/>
    <mergeCell ref="F92:F93"/>
    <mergeCell ref="F94:F96"/>
    <mergeCell ref="F97:F99"/>
    <mergeCell ref="F100:F101"/>
    <mergeCell ref="F103:F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忆～绿柳映荷醉了秋</cp:lastModifiedBy>
  <cp:lastPrinted>2020-10-24T09:14:41Z</cp:lastPrinted>
  <dcterms:created xsi:type="dcterms:W3CDTF">2014-05-16T06:09:23Z</dcterms:created>
  <dcterms:modified xsi:type="dcterms:W3CDTF">2020-12-22T02:45:15Z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