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<sst xmlns="http://schemas.openxmlformats.org/spreadsheetml/2006/main" count="149" uniqueCount="63">
  <si>
    <t>2020年昌图县公开招聘一高、二高、四高中教师人员拟聘名单</t>
  </si>
  <si>
    <t>招聘单位</t>
  </si>
  <si>
    <t>岗位
名称</t>
  </si>
  <si>
    <t>招聘
人数</t>
  </si>
  <si>
    <t>姓名</t>
  </si>
  <si>
    <t>性别</t>
  </si>
  <si>
    <t>准考证号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</si>
  <si>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</si>
  <si>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</si>
  <si>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</si>
  <si>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</si>
  <si>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</si>
  <si>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</si>
  <si>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</si>
  <si>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</si>
  <si>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昌图县第一高级中学</t>
  </si>
  <si>
    <t>语文教师</t>
  </si>
  <si>
    <t>刘思莹</t>
  </si>
  <si>
    <t>女</t>
  </si>
  <si>
    <t>20200101003</t>
  </si>
  <si>
    <t>82.5</t>
  </si>
  <si>
    <t>1</t>
  </si>
  <si>
    <t>合格</t>
  </si>
  <si>
    <t>昌图县第二高级中学</t>
  </si>
  <si>
    <t>江美霖</t>
  </si>
  <si>
    <t>20200101011</t>
  </si>
  <si>
    <t>66.5</t>
  </si>
  <si>
    <t>英语教师</t>
  </si>
  <si>
    <t>徐旖琦</t>
  </si>
  <si>
    <t>90</t>
  </si>
  <si>
    <t>政治教师</t>
  </si>
  <si>
    <t>李闯</t>
  </si>
  <si>
    <t>55</t>
  </si>
  <si>
    <t>沙俊丽</t>
  </si>
  <si>
    <t>54</t>
  </si>
  <si>
    <t>2</t>
  </si>
  <si>
    <t>昌图县第四高级中学</t>
  </si>
  <si>
    <t>王博</t>
  </si>
  <si>
    <t>63</t>
  </si>
  <si>
    <t>历史教师</t>
  </si>
  <si>
    <t>男</t>
  </si>
  <si>
    <t>王瑞阳</t>
  </si>
  <si>
    <t>数学教师</t>
  </si>
  <si>
    <t>黄倩</t>
  </si>
  <si>
    <t>86</t>
  </si>
  <si>
    <t>地理教师</t>
  </si>
  <si>
    <t>王朱珠</t>
  </si>
  <si>
    <t>61</t>
  </si>
  <si>
    <t>汪佳琦</t>
  </si>
  <si>
    <t>83</t>
  </si>
  <si>
    <t>物理教师</t>
  </si>
  <si>
    <t>刘敏</t>
  </si>
  <si>
    <t>59</t>
  </si>
  <si>
    <t>肖越</t>
  </si>
  <si>
    <t>82</t>
  </si>
  <si>
    <t>生物教师</t>
  </si>
  <si>
    <t>刘琦</t>
  </si>
  <si>
    <t>76</t>
  </si>
  <si>
    <t>吕欢</t>
  </si>
  <si>
    <t>71</t>
  </si>
  <si>
    <t>王羽</t>
  </si>
  <si>
    <t>58</t>
  </si>
  <si>
    <t>刘睿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</si>
</sst>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b/>
      <sz val="20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177" fontId="45" fillId="0" borderId="12" xfId="0" applyNumberFormat="1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177" fontId="31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A4">
      <selection activeCell="P4" sqref="P4"/>
    </sheetView>
  </sheetViews>
  <sheetFormatPr defaultColWidth="9.00390625" defaultRowHeight="14.25"/>
  <cols>
    <col min="1" max="1" width="17.50390625" style="0" customWidth="1"/>
    <col min="2" max="2" width="9.00390625" style="0" customWidth="1"/>
    <col min="3" max="3" width="4.875" style="0" customWidth="1"/>
    <col min="4" max="4" width="6.875" style="0" customWidth="1"/>
    <col min="5" max="5" width="5.375" style="0" customWidth="1"/>
    <col min="6" max="6" width="13.50390625" style="0" customWidth="1"/>
    <col min="7" max="7" width="8.375" style="0" customWidth="1"/>
    <col min="8" max="8" width="13.125" style="0" customWidth="1"/>
    <col min="10" max="10" width="9.375" style="0" customWidth="1"/>
    <col min="11" max="11" width="8.375" style="0" customWidth="1"/>
    <col min="12" max="12" width="5.625" style="0" customWidth="1"/>
    <col min="13" max="13" width="7.50390625" style="0" customWidth="1"/>
  </cols>
  <sheetData>
    <row r="1" spans="1:12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30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5" t="s">
        <v>13</v>
      </c>
      <c r="N2" s="27" t="s">
        <v>14</v>
      </c>
    </row>
    <row r="3" spans="1:14" ht="18.75" customHeight="1">
      <c r="A3" s="7" t="s">
        <v>15</v>
      </c>
      <c r="B3" s="7" t="s">
        <v>16</v>
      </c>
      <c r="C3" s="7">
        <v>1</v>
      </c>
      <c r="D3" s="8" t="s">
        <v>17</v>
      </c>
      <c r="E3" s="8" t="s">
        <v>18</v>
      </c>
      <c r="F3" s="9" t="s">
        <v>19</v>
      </c>
      <c r="G3" s="10" t="s">
        <v>20</v>
      </c>
      <c r="H3" s="11">
        <f aca="true" t="shared" si="0" ref="H3:H19">G3*0.6</f>
        <v>49.5</v>
      </c>
      <c r="I3" s="11">
        <v>83.6</v>
      </c>
      <c r="J3" s="11">
        <f aca="true" t="shared" si="1" ref="J3:J19">I3*0.4</f>
        <v>33.44</v>
      </c>
      <c r="K3" s="11">
        <f aca="true" t="shared" si="2" ref="K3:K19">H3+J3</f>
        <v>82.94</v>
      </c>
      <c r="L3" s="28" t="s">
        <v>21</v>
      </c>
      <c r="M3" s="29" t="s">
        <v>22</v>
      </c>
      <c r="N3" s="29" t="s">
        <v>22</v>
      </c>
    </row>
    <row r="4" spans="1:14" ht="18.75" customHeight="1">
      <c r="A4" s="12" t="s">
        <v>23</v>
      </c>
      <c r="B4" s="12" t="s">
        <v>16</v>
      </c>
      <c r="C4" s="13">
        <v>1</v>
      </c>
      <c r="D4" s="14" t="s">
        <v>24</v>
      </c>
      <c r="E4" s="15" t="s">
        <v>18</v>
      </c>
      <c r="F4" s="16" t="s">
        <v>25</v>
      </c>
      <c r="G4" s="17" t="s">
        <v>26</v>
      </c>
      <c r="H4" s="18">
        <f t="shared" si="0"/>
        <v>39.9</v>
      </c>
      <c r="I4" s="18">
        <v>81.6</v>
      </c>
      <c r="J4" s="18">
        <f t="shared" si="1"/>
        <v>32.64</v>
      </c>
      <c r="K4" s="18">
        <f t="shared" si="2"/>
        <v>72.53999999999999</v>
      </c>
      <c r="L4" s="30" t="s">
        <v>21</v>
      </c>
      <c r="M4" s="29" t="s">
        <v>22</v>
      </c>
      <c r="N4" s="29" t="s">
        <v>22</v>
      </c>
    </row>
    <row r="5" spans="1:14" ht="18.75" customHeight="1">
      <c r="A5" s="12" t="s">
        <v>23</v>
      </c>
      <c r="B5" s="19" t="s">
        <v>27</v>
      </c>
      <c r="C5" s="20">
        <v>1</v>
      </c>
      <c r="D5" s="14" t="s">
        <v>28</v>
      </c>
      <c r="E5" s="15" t="s">
        <v>18</v>
      </c>
      <c r="F5" s="21">
        <v>20200201019</v>
      </c>
      <c r="G5" s="17" t="s">
        <v>29</v>
      </c>
      <c r="H5" s="18">
        <f t="shared" si="0"/>
        <v>54</v>
      </c>
      <c r="I5" s="18">
        <v>81.8</v>
      </c>
      <c r="J5" s="18">
        <f t="shared" si="1"/>
        <v>32.72</v>
      </c>
      <c r="K5" s="18">
        <f t="shared" si="2"/>
        <v>86.72</v>
      </c>
      <c r="L5" s="30" t="s">
        <v>21</v>
      </c>
      <c r="M5" s="29" t="s">
        <v>22</v>
      </c>
      <c r="N5" s="29" t="s">
        <v>22</v>
      </c>
    </row>
    <row r="6" spans="1:14" ht="18.75" customHeight="1">
      <c r="A6" s="7" t="s">
        <v>15</v>
      </c>
      <c r="B6" s="7" t="s">
        <v>30</v>
      </c>
      <c r="C6" s="12">
        <v>2</v>
      </c>
      <c r="D6" s="22" t="s">
        <v>31</v>
      </c>
      <c r="E6" s="19" t="s">
        <v>18</v>
      </c>
      <c r="F6" s="21">
        <v>20200302003</v>
      </c>
      <c r="G6" s="17" t="s">
        <v>32</v>
      </c>
      <c r="H6" s="18">
        <f t="shared" si="0"/>
        <v>33</v>
      </c>
      <c r="I6" s="18">
        <v>84.4</v>
      </c>
      <c r="J6" s="18">
        <f t="shared" si="1"/>
        <v>33.760000000000005</v>
      </c>
      <c r="K6" s="18">
        <f t="shared" si="2"/>
        <v>66.76</v>
      </c>
      <c r="L6" s="30" t="s">
        <v>21</v>
      </c>
      <c r="M6" s="29" t="s">
        <v>22</v>
      </c>
      <c r="N6" s="29" t="s">
        <v>22</v>
      </c>
    </row>
    <row r="7" spans="1:14" ht="18.75" customHeight="1">
      <c r="A7" s="12"/>
      <c r="B7" s="12"/>
      <c r="C7" s="23"/>
      <c r="D7" s="24" t="s">
        <v>33</v>
      </c>
      <c r="E7" s="25" t="s">
        <v>18</v>
      </c>
      <c r="F7" s="21">
        <v>20200302004</v>
      </c>
      <c r="G7" s="17" t="s">
        <v>34</v>
      </c>
      <c r="H7" s="18">
        <f t="shared" si="0"/>
        <v>32.4</v>
      </c>
      <c r="I7" s="18">
        <v>83.4</v>
      </c>
      <c r="J7" s="18">
        <f t="shared" si="1"/>
        <v>33.36000000000001</v>
      </c>
      <c r="K7" s="18">
        <f t="shared" si="2"/>
        <v>65.76</v>
      </c>
      <c r="L7" s="30" t="s">
        <v>35</v>
      </c>
      <c r="M7" s="29" t="s">
        <v>22</v>
      </c>
      <c r="N7" s="29" t="s">
        <v>22</v>
      </c>
    </row>
    <row r="8" spans="1:14" ht="18.75" customHeight="1">
      <c r="A8" s="12" t="s">
        <v>36</v>
      </c>
      <c r="B8" s="12" t="s">
        <v>30</v>
      </c>
      <c r="C8" s="13">
        <v>1</v>
      </c>
      <c r="D8" s="26" t="s">
        <v>37</v>
      </c>
      <c r="E8" s="15" t="s">
        <v>18</v>
      </c>
      <c r="F8" s="21">
        <v>20200302007</v>
      </c>
      <c r="G8" s="17" t="s">
        <v>38</v>
      </c>
      <c r="H8" s="18">
        <f t="shared" si="0"/>
        <v>37.8</v>
      </c>
      <c r="I8" s="18">
        <v>82.2</v>
      </c>
      <c r="J8" s="18">
        <f t="shared" si="1"/>
        <v>32.88</v>
      </c>
      <c r="K8" s="18">
        <f t="shared" si="2"/>
        <v>70.68</v>
      </c>
      <c r="L8" s="30" t="s">
        <v>21</v>
      </c>
      <c r="M8" s="29" t="s">
        <v>22</v>
      </c>
      <c r="N8" s="29" t="s">
        <v>22</v>
      </c>
    </row>
    <row r="9" spans="1:14" ht="18.75" customHeight="1">
      <c r="A9" s="12" t="s">
        <v>15</v>
      </c>
      <c r="B9" s="12" t="s">
        <v>39</v>
      </c>
      <c r="C9" s="12">
        <v>1</v>
      </c>
      <c r="D9" s="14" t="s">
        <v>37</v>
      </c>
      <c r="E9" s="15" t="s">
        <v>40</v>
      </c>
      <c r="F9" s="21">
        <v>20200302008</v>
      </c>
      <c r="G9" s="17" t="s">
        <v>38</v>
      </c>
      <c r="H9" s="18">
        <f t="shared" si="0"/>
        <v>37.8</v>
      </c>
      <c r="I9" s="18">
        <v>86.2</v>
      </c>
      <c r="J9" s="18">
        <f t="shared" si="1"/>
        <v>34.480000000000004</v>
      </c>
      <c r="K9" s="18">
        <f t="shared" si="2"/>
        <v>72.28</v>
      </c>
      <c r="L9" s="30" t="s">
        <v>21</v>
      </c>
      <c r="M9" s="29" t="s">
        <v>22</v>
      </c>
      <c r="N9" s="29" t="s">
        <v>22</v>
      </c>
    </row>
    <row r="10" spans="1:14" ht="18.75" customHeight="1">
      <c r="A10" s="12" t="s">
        <v>36</v>
      </c>
      <c r="B10" s="19" t="s">
        <v>39</v>
      </c>
      <c r="C10" s="20">
        <v>1</v>
      </c>
      <c r="D10" s="14" t="s">
        <v>41</v>
      </c>
      <c r="E10" s="15" t="s">
        <v>40</v>
      </c>
      <c r="F10" s="21">
        <v>20200302014</v>
      </c>
      <c r="G10" s="17" t="s">
        <v>32</v>
      </c>
      <c r="H10" s="18">
        <f t="shared" si="0"/>
        <v>33</v>
      </c>
      <c r="I10" s="18">
        <v>81.2</v>
      </c>
      <c r="J10" s="18">
        <f t="shared" si="1"/>
        <v>32.480000000000004</v>
      </c>
      <c r="K10" s="18">
        <f t="shared" si="2"/>
        <v>65.48</v>
      </c>
      <c r="L10" s="30" t="s">
        <v>21</v>
      </c>
      <c r="M10" s="29" t="s">
        <v>22</v>
      </c>
      <c r="N10" s="29" t="s">
        <v>22</v>
      </c>
    </row>
    <row r="11" spans="1:14" ht="18.75" customHeight="1">
      <c r="A11" s="12" t="s">
        <v>15</v>
      </c>
      <c r="B11" s="12" t="s">
        <v>42</v>
      </c>
      <c r="C11" s="12">
        <v>1</v>
      </c>
      <c r="D11" s="14" t="s">
        <v>43</v>
      </c>
      <c r="E11" s="19" t="s">
        <v>18</v>
      </c>
      <c r="F11" s="21">
        <v>20200402017</v>
      </c>
      <c r="G11" s="17" t="s">
        <v>44</v>
      </c>
      <c r="H11" s="18">
        <f t="shared" si="0"/>
        <v>51.6</v>
      </c>
      <c r="I11" s="18">
        <v>87.2</v>
      </c>
      <c r="J11" s="18">
        <f t="shared" si="1"/>
        <v>34.88</v>
      </c>
      <c r="K11" s="18">
        <f t="shared" si="2"/>
        <v>86.48</v>
      </c>
      <c r="L11" s="30" t="s">
        <v>21</v>
      </c>
      <c r="M11" s="29" t="s">
        <v>22</v>
      </c>
      <c r="N11" s="29" t="s">
        <v>22</v>
      </c>
    </row>
    <row r="12" spans="1:14" ht="18.75" customHeight="1">
      <c r="A12" s="12" t="s">
        <v>15</v>
      </c>
      <c r="B12" s="12" t="s">
        <v>45</v>
      </c>
      <c r="C12" s="12">
        <v>1</v>
      </c>
      <c r="D12" s="14" t="s">
        <v>46</v>
      </c>
      <c r="E12" s="15" t="s">
        <v>18</v>
      </c>
      <c r="F12" s="21">
        <v>20200503001</v>
      </c>
      <c r="G12" s="17" t="s">
        <v>47</v>
      </c>
      <c r="H12" s="18">
        <f t="shared" si="0"/>
        <v>36.6</v>
      </c>
      <c r="I12" s="18">
        <v>78.2</v>
      </c>
      <c r="J12" s="18">
        <f t="shared" si="1"/>
        <v>31.28</v>
      </c>
      <c r="K12" s="18">
        <f t="shared" si="2"/>
        <v>67.88</v>
      </c>
      <c r="L12" s="30" t="s">
        <v>21</v>
      </c>
      <c r="M12" s="29" t="s">
        <v>22</v>
      </c>
      <c r="N12" s="29" t="s">
        <v>22</v>
      </c>
    </row>
    <row r="13" spans="1:14" ht="18.75" customHeight="1">
      <c r="A13" s="12" t="s">
        <v>36</v>
      </c>
      <c r="B13" s="12" t="s">
        <v>45</v>
      </c>
      <c r="C13" s="13">
        <v>2</v>
      </c>
      <c r="D13" s="14" t="s">
        <v>48</v>
      </c>
      <c r="E13" s="15" t="s">
        <v>40</v>
      </c>
      <c r="F13" s="21">
        <v>20200503002</v>
      </c>
      <c r="G13" s="17" t="s">
        <v>49</v>
      </c>
      <c r="H13" s="18">
        <f t="shared" si="0"/>
        <v>49.8</v>
      </c>
      <c r="I13" s="18">
        <v>83.4</v>
      </c>
      <c r="J13" s="18">
        <f t="shared" si="1"/>
        <v>33.36000000000001</v>
      </c>
      <c r="K13" s="18">
        <f t="shared" si="2"/>
        <v>83.16</v>
      </c>
      <c r="L13" s="30" t="s">
        <v>21</v>
      </c>
      <c r="M13" s="29" t="s">
        <v>22</v>
      </c>
      <c r="N13" s="29" t="s">
        <v>22</v>
      </c>
    </row>
    <row r="14" spans="1:14" ht="18.75" customHeight="1">
      <c r="A14" s="12" t="s">
        <v>15</v>
      </c>
      <c r="B14" s="12" t="s">
        <v>50</v>
      </c>
      <c r="C14" s="12">
        <v>1</v>
      </c>
      <c r="D14" s="14" t="s">
        <v>51</v>
      </c>
      <c r="E14" s="15" t="s">
        <v>18</v>
      </c>
      <c r="F14" s="21">
        <v>20200603008</v>
      </c>
      <c r="G14" s="17" t="s">
        <v>52</v>
      </c>
      <c r="H14" s="18">
        <f t="shared" si="0"/>
        <v>35.4</v>
      </c>
      <c r="I14" s="18">
        <v>82.8</v>
      </c>
      <c r="J14" s="18">
        <f t="shared" si="1"/>
        <v>33.12</v>
      </c>
      <c r="K14" s="18">
        <f t="shared" si="2"/>
        <v>68.52</v>
      </c>
      <c r="L14" s="30" t="s">
        <v>21</v>
      </c>
      <c r="M14" s="29" t="s">
        <v>22</v>
      </c>
      <c r="N14" s="29" t="s">
        <v>22</v>
      </c>
    </row>
    <row r="15" spans="1:14" ht="18.75" customHeight="1">
      <c r="A15" s="12" t="s">
        <v>23</v>
      </c>
      <c r="B15" s="12" t="s">
        <v>50</v>
      </c>
      <c r="C15" s="13">
        <v>1</v>
      </c>
      <c r="D15" s="14" t="s">
        <v>53</v>
      </c>
      <c r="E15" s="15" t="s">
        <v>18</v>
      </c>
      <c r="F15" s="21">
        <v>20200603020</v>
      </c>
      <c r="G15" s="17" t="s">
        <v>54</v>
      </c>
      <c r="H15" s="18">
        <f t="shared" si="0"/>
        <v>49.199999999999996</v>
      </c>
      <c r="I15" s="18">
        <v>87.2</v>
      </c>
      <c r="J15" s="18">
        <f t="shared" si="1"/>
        <v>34.88</v>
      </c>
      <c r="K15" s="18">
        <f t="shared" si="2"/>
        <v>84.08</v>
      </c>
      <c r="L15" s="30" t="s">
        <v>21</v>
      </c>
      <c r="M15" s="29" t="s">
        <v>22</v>
      </c>
      <c r="N15" s="29" t="s">
        <v>22</v>
      </c>
    </row>
    <row r="16" spans="1:14" ht="18.75" customHeight="1">
      <c r="A16" s="12" t="s">
        <v>15</v>
      </c>
      <c r="B16" s="12" t="s">
        <v>55</v>
      </c>
      <c r="C16" s="12">
        <v>2</v>
      </c>
      <c r="D16" s="14" t="s">
        <v>56</v>
      </c>
      <c r="E16" s="15" t="s">
        <v>18</v>
      </c>
      <c r="F16" s="21">
        <v>20200704001</v>
      </c>
      <c r="G16" s="17" t="s">
        <v>57</v>
      </c>
      <c r="H16" s="18">
        <f t="shared" si="0"/>
        <v>45.6</v>
      </c>
      <c r="I16" s="18">
        <v>86.6</v>
      </c>
      <c r="J16" s="18">
        <f t="shared" si="1"/>
        <v>34.64</v>
      </c>
      <c r="K16" s="18">
        <f t="shared" si="2"/>
        <v>80.24000000000001</v>
      </c>
      <c r="L16" s="30" t="s">
        <v>21</v>
      </c>
      <c r="M16" s="29" t="s">
        <v>22</v>
      </c>
      <c r="N16" s="29" t="s">
        <v>22</v>
      </c>
    </row>
    <row r="17" spans="1:14" ht="18.75" customHeight="1">
      <c r="A17" s="12"/>
      <c r="B17" s="12"/>
      <c r="C17" s="12"/>
      <c r="D17" s="14" t="s">
        <v>58</v>
      </c>
      <c r="E17" s="15" t="s">
        <v>18</v>
      </c>
      <c r="F17" s="21">
        <v>20200704004</v>
      </c>
      <c r="G17" s="17" t="s">
        <v>59</v>
      </c>
      <c r="H17" s="18">
        <f t="shared" si="0"/>
        <v>42.6</v>
      </c>
      <c r="I17" s="18">
        <v>87.64</v>
      </c>
      <c r="J17" s="18">
        <f t="shared" si="1"/>
        <v>35.056000000000004</v>
      </c>
      <c r="K17" s="18">
        <f t="shared" si="2"/>
        <v>77.656</v>
      </c>
      <c r="L17" s="30" t="s">
        <v>35</v>
      </c>
      <c r="M17" s="29" t="s">
        <v>22</v>
      </c>
      <c r="N17" s="29" t="s">
        <v>22</v>
      </c>
    </row>
    <row r="18" spans="1:14" ht="18.75" customHeight="1">
      <c r="A18" s="12" t="s">
        <v>23</v>
      </c>
      <c r="B18" s="12" t="s">
        <v>55</v>
      </c>
      <c r="C18" s="13">
        <v>1</v>
      </c>
      <c r="D18" s="14" t="s">
        <v>60</v>
      </c>
      <c r="E18" s="15" t="s">
        <v>18</v>
      </c>
      <c r="F18" s="21">
        <v>20200704014</v>
      </c>
      <c r="G18" s="17" t="s">
        <v>61</v>
      </c>
      <c r="H18" s="18">
        <f t="shared" si="0"/>
        <v>34.8</v>
      </c>
      <c r="I18" s="18">
        <v>85.2</v>
      </c>
      <c r="J18" s="18">
        <f t="shared" si="1"/>
        <v>34.080000000000005</v>
      </c>
      <c r="K18" s="18">
        <f t="shared" si="2"/>
        <v>68.88</v>
      </c>
      <c r="L18" s="30" t="s">
        <v>21</v>
      </c>
      <c r="M18" s="29" t="s">
        <v>22</v>
      </c>
      <c r="N18" s="29" t="s">
        <v>22</v>
      </c>
    </row>
    <row r="19" spans="1:14" ht="18.75" customHeight="1">
      <c r="A19" s="12" t="s">
        <v>36</v>
      </c>
      <c r="B19" s="12" t="s">
        <v>55</v>
      </c>
      <c r="C19" s="13">
        <v>1</v>
      </c>
      <c r="D19" s="14" t="s">
        <v>62</v>
      </c>
      <c r="E19" s="15" t="s">
        <v>18</v>
      </c>
      <c r="F19" s="21">
        <v>20200704016</v>
      </c>
      <c r="G19" s="17" t="s">
        <v>38</v>
      </c>
      <c r="H19" s="18">
        <f t="shared" si="0"/>
        <v>37.8</v>
      </c>
      <c r="I19" s="18">
        <v>83.2</v>
      </c>
      <c r="J19" s="18">
        <f t="shared" si="1"/>
        <v>33.28</v>
      </c>
      <c r="K19" s="18">
        <f t="shared" si="2"/>
        <v>71.08</v>
      </c>
      <c r="L19" s="30" t="s">
        <v>35</v>
      </c>
      <c r="M19" s="29" t="s">
        <v>22</v>
      </c>
      <c r="N19" s="29" t="s">
        <v>22</v>
      </c>
    </row>
  </sheetData>
  <sheetProtection/>
  <mergeCells count="7">
    <mergeCell ref="A1:L1"/>
    <mergeCell ref="A6:A7"/>
    <mergeCell ref="A16:A17"/>
    <mergeCell ref="B6:B7"/>
    <mergeCell ref="B16:B17"/>
    <mergeCell ref="C6:C7"/>
    <mergeCell ref="C16:C17"/>
  </mergeCells>
  <printOptions/>
  <pageMargins left="0.5118055555555555" right="0.19652777777777777" top="0.39305555555555555" bottom="0.2361111111111111" header="0.3145833333333333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2020-01-14T07:43:25Z</dcterms:created>
  <dcterms:modified xsi:type="dcterms:W3CDTF">2020-11-23T05:48:17Z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