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96" windowHeight="8700"/>
  </bookViews>
  <sheets>
    <sheet name="铁岭县" sheetId="1" r:id="rId1"/>
  </sheets>
  <definedNames>
    <definedName name="_xlnm._FilterDatabase" localSheetId="0" hidden="1">铁岭县!$B$2:$F$63</definedName>
    <definedName name="_xlnm.Print_Titles" localSheetId="0">铁岭县!$1:$2</definedName>
    <definedName name="查询" localSheetId="0">铁岭县!$B$2:$F$63</definedName>
    <definedName name="查询">#REF!</definedName>
  </definedNames>
  <calcPr calcId="125725"/>
</workbook>
</file>

<file path=xl/calcChain.xml><?xml version="1.0" encoding="utf-8"?>
<calcChain xmlns="http://schemas.openxmlformats.org/spreadsheetml/2006/main">
  <c r="I63" i="1"/>
  <c r="J63"/>
  <c r="I62"/>
  <c r="J62"/>
  <c r="I61"/>
  <c r="J61"/>
  <c r="I60"/>
  <c r="J60"/>
  <c r="I59"/>
  <c r="J59"/>
  <c r="G58"/>
  <c r="I58"/>
  <c r="J58" s="1"/>
  <c r="G57"/>
  <c r="I57"/>
  <c r="J57"/>
  <c r="G56"/>
  <c r="I56"/>
  <c r="J56" s="1"/>
  <c r="G55"/>
  <c r="I55"/>
  <c r="J55"/>
  <c r="G54"/>
  <c r="I54"/>
  <c r="J54" s="1"/>
  <c r="G53"/>
  <c r="I53"/>
  <c r="J53"/>
  <c r="G52"/>
  <c r="I52"/>
  <c r="J52" s="1"/>
  <c r="G51"/>
  <c r="I51"/>
  <c r="J51"/>
  <c r="G50"/>
  <c r="I50"/>
  <c r="J50" s="1"/>
  <c r="G49"/>
  <c r="I49"/>
  <c r="J49"/>
  <c r="G48"/>
  <c r="I48"/>
  <c r="J48" s="1"/>
  <c r="G47"/>
  <c r="I47"/>
  <c r="J47"/>
  <c r="G46"/>
  <c r="I46"/>
  <c r="J46" s="1"/>
  <c r="G45"/>
  <c r="I45"/>
  <c r="J45"/>
  <c r="G44"/>
  <c r="I44"/>
  <c r="J44" s="1"/>
  <c r="G43"/>
  <c r="I43"/>
  <c r="J43"/>
  <c r="G42"/>
  <c r="I42"/>
  <c r="J42" s="1"/>
  <c r="G41"/>
  <c r="I41"/>
  <c r="J41"/>
  <c r="G40"/>
  <c r="I40"/>
  <c r="J40" s="1"/>
  <c r="G39"/>
  <c r="I39"/>
  <c r="J39"/>
  <c r="G38"/>
  <c r="I38"/>
  <c r="J38" s="1"/>
  <c r="G37"/>
  <c r="I37"/>
  <c r="J37"/>
  <c r="G36"/>
  <c r="I36"/>
  <c r="J36" s="1"/>
  <c r="G35"/>
  <c r="I35"/>
  <c r="J35"/>
  <c r="G34"/>
  <c r="I34"/>
  <c r="J34" s="1"/>
  <c r="G33"/>
  <c r="I33"/>
  <c r="J33"/>
  <c r="G32"/>
  <c r="I32"/>
  <c r="J32" s="1"/>
  <c r="G31"/>
  <c r="I31"/>
  <c r="J31"/>
  <c r="G30"/>
  <c r="I30"/>
  <c r="J30" s="1"/>
  <c r="G29"/>
  <c r="I29"/>
  <c r="J29"/>
  <c r="G28"/>
  <c r="I28"/>
  <c r="J28" s="1"/>
  <c r="G27"/>
  <c r="I27"/>
  <c r="J27"/>
  <c r="G26"/>
  <c r="I26"/>
  <c r="J26" s="1"/>
  <c r="G25"/>
  <c r="I25"/>
  <c r="J25"/>
  <c r="G24"/>
  <c r="I24"/>
  <c r="J24" s="1"/>
  <c r="G23"/>
  <c r="I23"/>
  <c r="J23"/>
  <c r="G22"/>
  <c r="I22"/>
  <c r="J22" s="1"/>
  <c r="G21"/>
  <c r="I21"/>
  <c r="J21"/>
  <c r="G20"/>
  <c r="I20"/>
  <c r="J20" s="1"/>
  <c r="G19"/>
  <c r="I19"/>
  <c r="J19"/>
  <c r="G18"/>
  <c r="I18"/>
  <c r="J18" s="1"/>
  <c r="G17"/>
  <c r="I17"/>
  <c r="J17"/>
  <c r="G16"/>
  <c r="I16"/>
  <c r="J16" s="1"/>
  <c r="G15"/>
  <c r="I15"/>
  <c r="J15"/>
  <c r="G14"/>
  <c r="I14"/>
  <c r="J14" s="1"/>
  <c r="G13"/>
  <c r="I13"/>
  <c r="J13"/>
  <c r="G12"/>
  <c r="I12"/>
  <c r="J12" s="1"/>
  <c r="G11"/>
  <c r="I11"/>
  <c r="J11"/>
  <c r="G10"/>
  <c r="I10"/>
  <c r="J10" s="1"/>
  <c r="G9"/>
  <c r="I9"/>
  <c r="J9"/>
  <c r="G8"/>
  <c r="I8"/>
  <c r="J8" s="1"/>
  <c r="G7"/>
  <c r="I7"/>
  <c r="J7"/>
  <c r="G6"/>
  <c r="I6"/>
  <c r="J6" s="1"/>
  <c r="G5"/>
  <c r="J5" s="1"/>
  <c r="I5"/>
  <c r="G4"/>
  <c r="I4"/>
  <c r="J4" s="1"/>
  <c r="G3"/>
  <c r="J3" s="1"/>
  <c r="I3"/>
</calcChain>
</file>

<file path=xl/sharedStrings.xml><?xml version="1.0" encoding="utf-8"?>
<sst xmlns="http://schemas.openxmlformats.org/spreadsheetml/2006/main" count="180" uniqueCount="93">
  <si>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</si>
  <si>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</si>
  <si>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</si>
  <si>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</si>
  <si>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</si>
  <si>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</si>
  <si>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</si>
  <si>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</si>
  <si>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</si>
  <si>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</si>
  <si>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</si>
  <si>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徐雅洁</t>
  </si>
  <si>
    <t>铁岭县阿吉镇中心小学</t>
  </si>
  <si>
    <t>美术教师</t>
  </si>
  <si>
    <t>戴瑞琪</t>
  </si>
  <si>
    <t>幼儿园教师</t>
  </si>
  <si>
    <t>范霖</t>
  </si>
  <si>
    <t>铁岭县白旗寨满族乡九年一贯制学校小学部</t>
  </si>
  <si>
    <t>班主任</t>
  </si>
  <si>
    <t>杜莹</t>
  </si>
  <si>
    <t>李波</t>
  </si>
  <si>
    <t>李美超</t>
  </si>
  <si>
    <t>铁岭县白旗寨满族乡九年一贯制学校中学部</t>
  </si>
  <si>
    <t>化学教师</t>
  </si>
  <si>
    <t>万添诗</t>
  </si>
  <si>
    <t>数学教师</t>
  </si>
  <si>
    <t>姜尧东</t>
  </si>
  <si>
    <t>音乐教师</t>
  </si>
  <si>
    <t>安珍妮</t>
  </si>
  <si>
    <t>铁岭县蔡牛镇大青中心小学</t>
  </si>
  <si>
    <t>李松</t>
  </si>
  <si>
    <t>铁岭县蔡牛镇中心小学</t>
  </si>
  <si>
    <t>英语教师</t>
  </si>
  <si>
    <t>马艳</t>
  </si>
  <si>
    <t>铁岭县大甸子镇中心小学</t>
  </si>
  <si>
    <t>孙建侠</t>
  </si>
  <si>
    <t>体育教师</t>
  </si>
  <si>
    <t>李红林</t>
  </si>
  <si>
    <t>谢成一</t>
  </si>
  <si>
    <t>康晓娜</t>
  </si>
  <si>
    <t>铁岭县凡河小学千山路校区</t>
  </si>
  <si>
    <t>代暖</t>
  </si>
  <si>
    <t>赵宇</t>
  </si>
  <si>
    <t>禇岩</t>
  </si>
  <si>
    <t>王楠</t>
  </si>
  <si>
    <t>李婷</t>
  </si>
  <si>
    <t>付馨卉</t>
  </si>
  <si>
    <t>宋昊</t>
  </si>
  <si>
    <t>汪纯硕</t>
  </si>
  <si>
    <t>朱燕婷</t>
  </si>
  <si>
    <t>王祉君</t>
  </si>
  <si>
    <t>徐晶</t>
  </si>
  <si>
    <t>王金颖</t>
  </si>
  <si>
    <t>铁岭县横道河子镇雷锋小学</t>
  </si>
  <si>
    <t>郭东东</t>
  </si>
  <si>
    <t>许美艳</t>
  </si>
  <si>
    <t>张雪瀛</t>
  </si>
  <si>
    <t>白冰</t>
  </si>
  <si>
    <t>孙成明</t>
  </si>
  <si>
    <t>信息技术教师</t>
  </si>
  <si>
    <t>刘洋</t>
  </si>
  <si>
    <t>高悦峰</t>
  </si>
  <si>
    <t>铁岭县横道河子镇三岔子小学</t>
  </si>
  <si>
    <t>杨帆</t>
  </si>
  <si>
    <t>李荧</t>
  </si>
  <si>
    <t>薛杰</t>
  </si>
  <si>
    <t>汪莹</t>
  </si>
  <si>
    <t>何莹</t>
  </si>
  <si>
    <t>杜邦郡</t>
  </si>
  <si>
    <t>铁岭县鸡冠山九年一贯制学校小学部</t>
  </si>
  <si>
    <t>赵佰一</t>
  </si>
  <si>
    <t>张彬</t>
  </si>
  <si>
    <t>聂茜茜</t>
  </si>
  <si>
    <t>李莹</t>
  </si>
  <si>
    <t>曾援</t>
  </si>
  <si>
    <t>苑东健</t>
  </si>
  <si>
    <t>铁岭县鸡冠山九年一贯制学校中学部</t>
  </si>
  <si>
    <t>周思楠</t>
  </si>
  <si>
    <t>贺宁</t>
  </si>
  <si>
    <t>物理教师</t>
  </si>
  <si>
    <t>苗春雪</t>
  </si>
  <si>
    <t>邓晓旭</t>
  </si>
  <si>
    <t>孙苗</t>
  </si>
  <si>
    <t>语文教师</t>
  </si>
  <si>
    <t>杜伟康</t>
  </si>
  <si>
    <t>铁岭县新台子镇中心小学</t>
  </si>
  <si>
    <t>闫华楠</t>
  </si>
  <si>
    <t>寇锁</t>
  </si>
  <si>
    <t>铁岭县新台子中学</t>
  </si>
  <si>
    <t>朱朕逸</t>
  </si>
  <si>
    <t>孙晓静</t>
  </si>
  <si>
    <t>铁岭县腰堡九年一贯制学校小学部</t>
  </si>
  <si>
    <t>2020年铁岭县教师岗位公开招聘体检人员名单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</si>
</sst>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quotePrefix="1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workbookViewId="0">
      <pane ySplit="2" topLeftCell="A56" activePane="bottomLeft" state="frozen"/>
      <selection pane="bottomLeft" activeCell="M7" sqref="M7"/>
    </sheetView>
  </sheetViews>
  <sheetFormatPr defaultColWidth="9" defaultRowHeight="18.75" customHeight="1"/>
  <cols>
    <col min="1" max="1" width="7" style="2" customWidth="1"/>
    <col min="2" max="2" width="12.33203125" style="2" customWidth="1"/>
    <col min="3" max="3" width="40" style="2" customWidth="1"/>
    <col min="4" max="4" width="13.44140625" style="2" customWidth="1"/>
    <col min="5" max="11" width="10.6640625" style="2" customWidth="1"/>
    <col min="12" max="16384" width="9" style="2"/>
  </cols>
  <sheetData>
    <row r="1" spans="1:11" ht="18.75" customHeight="1" thickBot="1">
      <c r="A1" s="28" t="s">
        <v>92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18" customHeigh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7" t="s">
        <v>7</v>
      </c>
      <c r="I2" s="17" t="s">
        <v>8</v>
      </c>
      <c r="J2" s="18" t="s">
        <v>9</v>
      </c>
      <c r="K2" s="25" t="s">
        <v>10</v>
      </c>
    </row>
    <row r="3" spans="1:11" s="1" customFormat="1" ht="18" customHeight="1">
      <c r="A3" s="19">
        <v>1</v>
      </c>
      <c r="B3" s="9" t="s">
        <v>11</v>
      </c>
      <c r="C3" s="9" t="s">
        <v>12</v>
      </c>
      <c r="D3" s="9" t="s">
        <v>13</v>
      </c>
      <c r="E3" s="3">
        <v>1</v>
      </c>
      <c r="F3" s="3">
        <v>54.07</v>
      </c>
      <c r="G3" s="4">
        <f t="shared" ref="G3:G14" si="0">F3*0.4</f>
        <v>21.628</v>
      </c>
      <c r="H3" s="5">
        <v>87.2</v>
      </c>
      <c r="I3" s="5">
        <f t="shared" ref="I3:I12" si="1">H3*0.6</f>
        <v>52.32</v>
      </c>
      <c r="J3" s="4">
        <f>G3+I2:I3</f>
        <v>73.948000000000008</v>
      </c>
      <c r="K3" s="26">
        <v>1</v>
      </c>
    </row>
    <row r="4" spans="1:11" s="1" customFormat="1" ht="18" customHeight="1">
      <c r="A4" s="19">
        <v>2</v>
      </c>
      <c r="B4" s="9" t="s">
        <v>14</v>
      </c>
      <c r="C4" s="9" t="s">
        <v>12</v>
      </c>
      <c r="D4" s="9" t="s">
        <v>15</v>
      </c>
      <c r="E4" s="3">
        <v>1</v>
      </c>
      <c r="F4" s="3">
        <v>60.02</v>
      </c>
      <c r="G4" s="4">
        <f t="shared" si="0"/>
        <v>24.008000000000003</v>
      </c>
      <c r="H4" s="5">
        <v>81.400000000000006</v>
      </c>
      <c r="I4" s="5">
        <f t="shared" si="1"/>
        <v>48.84</v>
      </c>
      <c r="J4" s="4">
        <f>G4+I4:I4</f>
        <v>72.848000000000013</v>
      </c>
      <c r="K4" s="26">
        <v>1</v>
      </c>
    </row>
    <row r="5" spans="1:11" s="1" customFormat="1" ht="18" customHeight="1">
      <c r="A5" s="19">
        <v>3</v>
      </c>
      <c r="B5" s="9" t="s">
        <v>16</v>
      </c>
      <c r="C5" s="9" t="s">
        <v>17</v>
      </c>
      <c r="D5" s="9" t="s">
        <v>18</v>
      </c>
      <c r="E5" s="3">
        <v>2</v>
      </c>
      <c r="F5" s="3">
        <v>75.81</v>
      </c>
      <c r="G5" s="4">
        <f t="shared" si="0"/>
        <v>30.324000000000002</v>
      </c>
      <c r="H5" s="5">
        <v>90</v>
      </c>
      <c r="I5" s="5">
        <f t="shared" si="1"/>
        <v>54</v>
      </c>
      <c r="J5" s="4">
        <f>G5+I5:I5</f>
        <v>84.323999999999998</v>
      </c>
      <c r="K5" s="26">
        <v>1</v>
      </c>
    </row>
    <row r="6" spans="1:11" s="1" customFormat="1" ht="18" customHeight="1">
      <c r="A6" s="19">
        <v>4</v>
      </c>
      <c r="B6" s="9" t="s">
        <v>19</v>
      </c>
      <c r="C6" s="9" t="s">
        <v>17</v>
      </c>
      <c r="D6" s="9" t="s">
        <v>18</v>
      </c>
      <c r="E6" s="3">
        <v>2</v>
      </c>
      <c r="F6" s="3">
        <v>68.34</v>
      </c>
      <c r="G6" s="4">
        <f t="shared" si="0"/>
        <v>27.336000000000002</v>
      </c>
      <c r="H6" s="5">
        <v>94.2</v>
      </c>
      <c r="I6" s="5">
        <f t="shared" si="1"/>
        <v>56.52</v>
      </c>
      <c r="J6" s="4">
        <f>G6+I5:I6</f>
        <v>83.856000000000009</v>
      </c>
      <c r="K6" s="26">
        <v>2</v>
      </c>
    </row>
    <row r="7" spans="1:11" s="1" customFormat="1" ht="18" customHeight="1">
      <c r="A7" s="19">
        <v>5</v>
      </c>
      <c r="B7" s="9" t="s">
        <v>20</v>
      </c>
      <c r="C7" s="9" t="s">
        <v>17</v>
      </c>
      <c r="D7" s="9" t="s">
        <v>13</v>
      </c>
      <c r="E7" s="3">
        <v>1</v>
      </c>
      <c r="F7" s="3">
        <v>30.77</v>
      </c>
      <c r="G7" s="4">
        <f t="shared" si="0"/>
        <v>12.308</v>
      </c>
      <c r="H7" s="5">
        <v>91.4</v>
      </c>
      <c r="I7" s="5">
        <f t="shared" si="1"/>
        <v>54.84</v>
      </c>
      <c r="J7" s="4">
        <f>G7+I7:I7</f>
        <v>67.147999999999996</v>
      </c>
      <c r="K7" s="26">
        <v>1</v>
      </c>
    </row>
    <row r="8" spans="1:11" s="1" customFormat="1" ht="18" customHeight="1">
      <c r="A8" s="19">
        <v>6</v>
      </c>
      <c r="B8" s="9" t="s">
        <v>21</v>
      </c>
      <c r="C8" s="9" t="s">
        <v>22</v>
      </c>
      <c r="D8" s="9" t="s">
        <v>23</v>
      </c>
      <c r="E8" s="3">
        <v>1</v>
      </c>
      <c r="F8" s="3">
        <v>65.849999999999994</v>
      </c>
      <c r="G8" s="4">
        <f t="shared" si="0"/>
        <v>26.34</v>
      </c>
      <c r="H8" s="5">
        <v>95.6</v>
      </c>
      <c r="I8" s="5">
        <f t="shared" si="1"/>
        <v>57.359999999999992</v>
      </c>
      <c r="J8" s="4">
        <f>G8+I8:I8</f>
        <v>83.699999999999989</v>
      </c>
      <c r="K8" s="26">
        <v>1</v>
      </c>
    </row>
    <row r="9" spans="1:11" s="1" customFormat="1" ht="18" customHeight="1">
      <c r="A9" s="19">
        <v>7</v>
      </c>
      <c r="B9" s="9" t="s">
        <v>24</v>
      </c>
      <c r="C9" s="9" t="s">
        <v>22</v>
      </c>
      <c r="D9" s="9" t="s">
        <v>25</v>
      </c>
      <c r="E9" s="3">
        <v>1</v>
      </c>
      <c r="F9" s="3">
        <v>34.090000000000003</v>
      </c>
      <c r="G9" s="4">
        <f t="shared" si="0"/>
        <v>13.636000000000003</v>
      </c>
      <c r="H9" s="5">
        <v>86.4</v>
      </c>
      <c r="I9" s="5">
        <f t="shared" si="1"/>
        <v>51.84</v>
      </c>
      <c r="J9" s="4">
        <f>G9+I9:I9</f>
        <v>65.475999999999999</v>
      </c>
      <c r="K9" s="26">
        <v>1</v>
      </c>
    </row>
    <row r="10" spans="1:11" s="1" customFormat="1" ht="18" customHeight="1">
      <c r="A10" s="19">
        <v>8</v>
      </c>
      <c r="B10" s="9" t="s">
        <v>26</v>
      </c>
      <c r="C10" s="9" t="s">
        <v>22</v>
      </c>
      <c r="D10" s="9" t="s">
        <v>27</v>
      </c>
      <c r="E10" s="3">
        <v>1</v>
      </c>
      <c r="F10" s="3">
        <v>48.34</v>
      </c>
      <c r="G10" s="4">
        <f t="shared" si="0"/>
        <v>19.336000000000002</v>
      </c>
      <c r="H10" s="5">
        <v>88.4</v>
      </c>
      <c r="I10" s="5">
        <f t="shared" si="1"/>
        <v>53.04</v>
      </c>
      <c r="J10" s="4">
        <f>G10+I9:I10</f>
        <v>72.376000000000005</v>
      </c>
      <c r="K10" s="26">
        <v>1</v>
      </c>
    </row>
    <row r="11" spans="1:11" s="1" customFormat="1" ht="18" customHeight="1">
      <c r="A11" s="19">
        <v>9</v>
      </c>
      <c r="B11" s="9" t="s">
        <v>28</v>
      </c>
      <c r="C11" s="9" t="s">
        <v>29</v>
      </c>
      <c r="D11" s="9" t="s">
        <v>27</v>
      </c>
      <c r="E11" s="3">
        <v>1</v>
      </c>
      <c r="F11" s="3">
        <v>54.13</v>
      </c>
      <c r="G11" s="4">
        <f t="shared" si="0"/>
        <v>21.652000000000001</v>
      </c>
      <c r="H11" s="5">
        <v>81</v>
      </c>
      <c r="I11" s="5">
        <f t="shared" si="1"/>
        <v>48.6</v>
      </c>
      <c r="J11" s="4">
        <f t="shared" ref="J11:J17" si="2">G11+I11:I11</f>
        <v>70.25200000000001</v>
      </c>
      <c r="K11" s="26">
        <v>1</v>
      </c>
    </row>
    <row r="12" spans="1:11" s="1" customFormat="1" ht="18" customHeight="1">
      <c r="A12" s="19">
        <v>10</v>
      </c>
      <c r="B12" s="9" t="s">
        <v>30</v>
      </c>
      <c r="C12" s="9" t="s">
        <v>31</v>
      </c>
      <c r="D12" s="9" t="s">
        <v>32</v>
      </c>
      <c r="E12" s="3">
        <v>1</v>
      </c>
      <c r="F12" s="3">
        <v>64.959999999999994</v>
      </c>
      <c r="G12" s="4">
        <f t="shared" si="0"/>
        <v>25.983999999999998</v>
      </c>
      <c r="H12" s="5">
        <v>82.3</v>
      </c>
      <c r="I12" s="5">
        <f t="shared" si="1"/>
        <v>49.379999999999995</v>
      </c>
      <c r="J12" s="4">
        <f t="shared" si="2"/>
        <v>75.36399999999999</v>
      </c>
      <c r="K12" s="26">
        <v>1</v>
      </c>
    </row>
    <row r="13" spans="1:11" s="1" customFormat="1" ht="18" customHeight="1">
      <c r="A13" s="19">
        <v>11</v>
      </c>
      <c r="B13" s="9" t="s">
        <v>33</v>
      </c>
      <c r="C13" s="9" t="s">
        <v>34</v>
      </c>
      <c r="D13" s="9" t="s">
        <v>18</v>
      </c>
      <c r="E13" s="3">
        <v>1</v>
      </c>
      <c r="F13" s="3">
        <v>61.62</v>
      </c>
      <c r="G13" s="4">
        <f t="shared" si="0"/>
        <v>24.648</v>
      </c>
      <c r="H13" s="5">
        <v>92.2</v>
      </c>
      <c r="I13" s="5">
        <f t="shared" ref="I13:I21" si="3">H13*0.6</f>
        <v>55.32</v>
      </c>
      <c r="J13" s="4">
        <f t="shared" si="2"/>
        <v>79.968000000000004</v>
      </c>
      <c r="K13" s="26">
        <v>1</v>
      </c>
    </row>
    <row r="14" spans="1:11" s="1" customFormat="1" ht="18" customHeight="1">
      <c r="A14" s="19">
        <v>12</v>
      </c>
      <c r="B14" s="9" t="s">
        <v>35</v>
      </c>
      <c r="C14" s="9" t="s">
        <v>34</v>
      </c>
      <c r="D14" s="9" t="s">
        <v>36</v>
      </c>
      <c r="E14" s="3">
        <v>1</v>
      </c>
      <c r="F14" s="3">
        <v>68.3</v>
      </c>
      <c r="G14" s="4">
        <f t="shared" si="0"/>
        <v>27.32</v>
      </c>
      <c r="H14" s="5">
        <v>85.4</v>
      </c>
      <c r="I14" s="5">
        <f t="shared" si="3"/>
        <v>51.24</v>
      </c>
      <c r="J14" s="4">
        <f t="shared" si="2"/>
        <v>78.56</v>
      </c>
      <c r="K14" s="26">
        <v>1</v>
      </c>
    </row>
    <row r="15" spans="1:11" s="1" customFormat="1" ht="18" customHeight="1">
      <c r="A15" s="19">
        <v>13</v>
      </c>
      <c r="B15" s="9" t="s">
        <v>37</v>
      </c>
      <c r="C15" s="9" t="s">
        <v>34</v>
      </c>
      <c r="D15" s="9" t="s">
        <v>27</v>
      </c>
      <c r="E15" s="3">
        <v>1</v>
      </c>
      <c r="F15" s="3">
        <v>41.58</v>
      </c>
      <c r="G15" s="4">
        <f t="shared" ref="G15:G25" si="4">F15*0.4</f>
        <v>16.632000000000001</v>
      </c>
      <c r="H15" s="5">
        <v>89.8</v>
      </c>
      <c r="I15" s="5">
        <f t="shared" si="3"/>
        <v>53.879999999999995</v>
      </c>
      <c r="J15" s="4">
        <f t="shared" si="2"/>
        <v>70.512</v>
      </c>
      <c r="K15" s="26">
        <v>1</v>
      </c>
    </row>
    <row r="16" spans="1:11" s="1" customFormat="1" ht="18" customHeight="1">
      <c r="A16" s="19">
        <v>14</v>
      </c>
      <c r="B16" s="9" t="s">
        <v>38</v>
      </c>
      <c r="C16" s="9" t="s">
        <v>34</v>
      </c>
      <c r="D16" s="9" t="s">
        <v>32</v>
      </c>
      <c r="E16" s="3">
        <v>1</v>
      </c>
      <c r="F16" s="3">
        <v>71.680000000000007</v>
      </c>
      <c r="G16" s="4">
        <f t="shared" si="4"/>
        <v>28.672000000000004</v>
      </c>
      <c r="H16" s="5">
        <v>86.7</v>
      </c>
      <c r="I16" s="5">
        <f t="shared" si="3"/>
        <v>52.02</v>
      </c>
      <c r="J16" s="4">
        <f t="shared" si="2"/>
        <v>80.692000000000007</v>
      </c>
      <c r="K16" s="26">
        <v>1</v>
      </c>
    </row>
    <row r="17" spans="1:11" s="1" customFormat="1" ht="18" customHeight="1">
      <c r="A17" s="19">
        <v>15</v>
      </c>
      <c r="B17" s="9" t="s">
        <v>39</v>
      </c>
      <c r="C17" s="9" t="s">
        <v>40</v>
      </c>
      <c r="D17" s="9" t="s">
        <v>18</v>
      </c>
      <c r="E17" s="3">
        <v>5</v>
      </c>
      <c r="F17" s="3">
        <v>60.75</v>
      </c>
      <c r="G17" s="4">
        <f t="shared" si="4"/>
        <v>24.3</v>
      </c>
      <c r="H17" s="5">
        <v>93</v>
      </c>
      <c r="I17" s="5">
        <f t="shared" si="3"/>
        <v>55.8</v>
      </c>
      <c r="J17" s="4">
        <f t="shared" si="2"/>
        <v>80.099999999999994</v>
      </c>
      <c r="K17" s="26">
        <v>1</v>
      </c>
    </row>
    <row r="18" spans="1:11" s="1" customFormat="1" ht="18" customHeight="1">
      <c r="A18" s="19">
        <v>16</v>
      </c>
      <c r="B18" s="9" t="s">
        <v>41</v>
      </c>
      <c r="C18" s="9" t="s">
        <v>40</v>
      </c>
      <c r="D18" s="9" t="s">
        <v>18</v>
      </c>
      <c r="E18" s="3">
        <v>5</v>
      </c>
      <c r="F18" s="3">
        <v>55.83</v>
      </c>
      <c r="G18" s="4">
        <f t="shared" si="4"/>
        <v>22.332000000000001</v>
      </c>
      <c r="H18" s="5">
        <v>94</v>
      </c>
      <c r="I18" s="5">
        <f t="shared" si="3"/>
        <v>56.4</v>
      </c>
      <c r="J18" s="4">
        <f>G18+I17:I18</f>
        <v>78.731999999999999</v>
      </c>
      <c r="K18" s="26">
        <v>2</v>
      </c>
    </row>
    <row r="19" spans="1:11" s="1" customFormat="1" ht="18" customHeight="1">
      <c r="A19" s="19">
        <v>17</v>
      </c>
      <c r="B19" s="9" t="s">
        <v>42</v>
      </c>
      <c r="C19" s="9" t="s">
        <v>40</v>
      </c>
      <c r="D19" s="9" t="s">
        <v>18</v>
      </c>
      <c r="E19" s="3">
        <v>5</v>
      </c>
      <c r="F19" s="3">
        <v>53.36</v>
      </c>
      <c r="G19" s="4">
        <f t="shared" si="4"/>
        <v>21.344000000000001</v>
      </c>
      <c r="H19" s="5">
        <v>94</v>
      </c>
      <c r="I19" s="5">
        <f t="shared" si="3"/>
        <v>56.4</v>
      </c>
      <c r="J19" s="4">
        <f>G19+I18:I19</f>
        <v>77.744</v>
      </c>
      <c r="K19" s="26">
        <v>3</v>
      </c>
    </row>
    <row r="20" spans="1:11" s="1" customFormat="1" ht="18" customHeight="1">
      <c r="A20" s="19">
        <v>18</v>
      </c>
      <c r="B20" s="9" t="s">
        <v>43</v>
      </c>
      <c r="C20" s="9" t="s">
        <v>40</v>
      </c>
      <c r="D20" s="9" t="s">
        <v>18</v>
      </c>
      <c r="E20" s="3">
        <v>5</v>
      </c>
      <c r="F20" s="3">
        <v>52.41</v>
      </c>
      <c r="G20" s="4">
        <f t="shared" si="4"/>
        <v>20.963999999999999</v>
      </c>
      <c r="H20" s="5">
        <v>94</v>
      </c>
      <c r="I20" s="5">
        <f t="shared" si="3"/>
        <v>56.4</v>
      </c>
      <c r="J20" s="4">
        <f>G20+I19:I20</f>
        <v>77.364000000000004</v>
      </c>
      <c r="K20" s="26">
        <v>4</v>
      </c>
    </row>
    <row r="21" spans="1:11" s="1" customFormat="1" ht="18" customHeight="1">
      <c r="A21" s="19">
        <v>19</v>
      </c>
      <c r="B21" s="9" t="s">
        <v>44</v>
      </c>
      <c r="C21" s="9" t="s">
        <v>40</v>
      </c>
      <c r="D21" s="9" t="s">
        <v>18</v>
      </c>
      <c r="E21" s="3">
        <v>5</v>
      </c>
      <c r="F21" s="3">
        <v>50.81</v>
      </c>
      <c r="G21" s="4">
        <f t="shared" si="4"/>
        <v>20.324000000000002</v>
      </c>
      <c r="H21" s="5">
        <v>94.8</v>
      </c>
      <c r="I21" s="5">
        <f t="shared" si="3"/>
        <v>56.879999999999995</v>
      </c>
      <c r="J21" s="4">
        <f>G21+I20:I21</f>
        <v>77.203999999999994</v>
      </c>
      <c r="K21" s="26">
        <v>5</v>
      </c>
    </row>
    <row r="22" spans="1:11" s="1" customFormat="1" ht="18" customHeight="1">
      <c r="A22" s="19">
        <v>20</v>
      </c>
      <c r="B22" s="9" t="s">
        <v>45</v>
      </c>
      <c r="C22" s="9" t="s">
        <v>40</v>
      </c>
      <c r="D22" s="9" t="s">
        <v>13</v>
      </c>
      <c r="E22" s="3">
        <v>2</v>
      </c>
      <c r="F22" s="3">
        <v>65.81</v>
      </c>
      <c r="G22" s="4">
        <f t="shared" si="4"/>
        <v>26.324000000000002</v>
      </c>
      <c r="H22" s="5">
        <v>90.4</v>
      </c>
      <c r="I22" s="5">
        <f>H22*0.6</f>
        <v>54.24</v>
      </c>
      <c r="J22" s="4">
        <f>G22+I22:I22</f>
        <v>80.564000000000007</v>
      </c>
      <c r="K22" s="26">
        <v>1</v>
      </c>
    </row>
    <row r="23" spans="1:11" s="1" customFormat="1" ht="18" customHeight="1">
      <c r="A23" s="19">
        <v>21</v>
      </c>
      <c r="B23" s="9" t="s">
        <v>46</v>
      </c>
      <c r="C23" s="9" t="s">
        <v>40</v>
      </c>
      <c r="D23" s="9" t="s">
        <v>13</v>
      </c>
      <c r="E23" s="3">
        <v>2</v>
      </c>
      <c r="F23" s="3">
        <v>50.83</v>
      </c>
      <c r="G23" s="4">
        <f t="shared" si="4"/>
        <v>20.332000000000001</v>
      </c>
      <c r="H23" s="5">
        <v>95.2</v>
      </c>
      <c r="I23" s="5">
        <f>H23*0.6</f>
        <v>57.12</v>
      </c>
      <c r="J23" s="4">
        <f>G23+I22:I23</f>
        <v>77.451999999999998</v>
      </c>
      <c r="K23" s="26">
        <v>2</v>
      </c>
    </row>
    <row r="24" spans="1:11" s="1" customFormat="1" ht="18" customHeight="1">
      <c r="A24" s="19">
        <v>22</v>
      </c>
      <c r="B24" s="9" t="s">
        <v>47</v>
      </c>
      <c r="C24" s="9" t="s">
        <v>40</v>
      </c>
      <c r="D24" s="9" t="s">
        <v>36</v>
      </c>
      <c r="E24" s="3">
        <v>2</v>
      </c>
      <c r="F24" s="3">
        <v>55.85</v>
      </c>
      <c r="G24" s="4">
        <f t="shared" si="4"/>
        <v>22.340000000000003</v>
      </c>
      <c r="H24" s="5">
        <v>90.8</v>
      </c>
      <c r="I24" s="5">
        <f>H24*0.6</f>
        <v>54.48</v>
      </c>
      <c r="J24" s="4">
        <f>G24+I24:I24</f>
        <v>76.819999999999993</v>
      </c>
      <c r="K24" s="26">
        <v>1</v>
      </c>
    </row>
    <row r="25" spans="1:11" s="1" customFormat="1" ht="18" customHeight="1">
      <c r="A25" s="19">
        <v>23</v>
      </c>
      <c r="B25" s="9" t="s">
        <v>48</v>
      </c>
      <c r="C25" s="9" t="s">
        <v>40</v>
      </c>
      <c r="D25" s="9" t="s">
        <v>36</v>
      </c>
      <c r="E25" s="3">
        <v>2</v>
      </c>
      <c r="F25" s="3">
        <v>43.34</v>
      </c>
      <c r="G25" s="4">
        <f t="shared" si="4"/>
        <v>17.336000000000002</v>
      </c>
      <c r="H25" s="5">
        <v>90.2</v>
      </c>
      <c r="I25" s="5">
        <f>H25*0.6</f>
        <v>54.12</v>
      </c>
      <c r="J25" s="4">
        <f>G25+I24:I25</f>
        <v>71.456000000000003</v>
      </c>
      <c r="K25" s="26">
        <v>2</v>
      </c>
    </row>
    <row r="26" spans="1:11" s="1" customFormat="1" ht="18" customHeight="1">
      <c r="A26" s="19">
        <v>24</v>
      </c>
      <c r="B26" s="9" t="s">
        <v>49</v>
      </c>
      <c r="C26" s="9" t="s">
        <v>40</v>
      </c>
      <c r="D26" s="9" t="s">
        <v>27</v>
      </c>
      <c r="E26" s="3">
        <v>2</v>
      </c>
      <c r="F26" s="3">
        <v>44.98</v>
      </c>
      <c r="G26" s="4">
        <f t="shared" ref="G26:G35" si="5">F26*0.4</f>
        <v>17.992000000000001</v>
      </c>
      <c r="H26" s="5">
        <v>91</v>
      </c>
      <c r="I26" s="5">
        <f t="shared" ref="I26:I32" si="6">H26*0.6</f>
        <v>54.6</v>
      </c>
      <c r="J26" s="4">
        <f>G26+I26:I26</f>
        <v>72.591999999999999</v>
      </c>
      <c r="K26" s="26">
        <v>1</v>
      </c>
    </row>
    <row r="27" spans="1:11" s="1" customFormat="1" ht="18" customHeight="1">
      <c r="A27" s="19">
        <v>25</v>
      </c>
      <c r="B27" s="9" t="s">
        <v>50</v>
      </c>
      <c r="C27" s="9" t="s">
        <v>40</v>
      </c>
      <c r="D27" s="9" t="s">
        <v>27</v>
      </c>
      <c r="E27" s="3">
        <v>2</v>
      </c>
      <c r="F27" s="3">
        <v>46.58</v>
      </c>
      <c r="G27" s="4">
        <f t="shared" si="5"/>
        <v>18.632000000000001</v>
      </c>
      <c r="H27" s="5">
        <v>85.6</v>
      </c>
      <c r="I27" s="5">
        <f t="shared" si="6"/>
        <v>51.359999999999992</v>
      </c>
      <c r="J27" s="4">
        <f t="shared" ref="J27:J32" si="7">G27+I26:I27</f>
        <v>69.99199999999999</v>
      </c>
      <c r="K27" s="26">
        <v>2</v>
      </c>
    </row>
    <row r="28" spans="1:11" s="1" customFormat="1" ht="18" customHeight="1">
      <c r="A28" s="19">
        <v>26</v>
      </c>
      <c r="B28" s="9" t="s">
        <v>51</v>
      </c>
      <c r="C28" s="9" t="s">
        <v>40</v>
      </c>
      <c r="D28" s="9" t="s">
        <v>15</v>
      </c>
      <c r="E28" s="3">
        <v>1</v>
      </c>
      <c r="F28" s="3">
        <v>57.45</v>
      </c>
      <c r="G28" s="4">
        <f t="shared" si="5"/>
        <v>22.980000000000004</v>
      </c>
      <c r="H28" s="5">
        <v>90.8</v>
      </c>
      <c r="I28" s="5">
        <f t="shared" si="6"/>
        <v>54.48</v>
      </c>
      <c r="J28" s="4">
        <f>G28+I28:I28</f>
        <v>77.460000000000008</v>
      </c>
      <c r="K28" s="26">
        <v>1</v>
      </c>
    </row>
    <row r="29" spans="1:11" s="1" customFormat="1" ht="18" customHeight="1">
      <c r="A29" s="19">
        <v>27</v>
      </c>
      <c r="B29" s="9" t="s">
        <v>52</v>
      </c>
      <c r="C29" s="9" t="s">
        <v>53</v>
      </c>
      <c r="D29" s="9" t="s">
        <v>18</v>
      </c>
      <c r="E29" s="3">
        <v>4</v>
      </c>
      <c r="F29" s="3">
        <v>79.17</v>
      </c>
      <c r="G29" s="4">
        <f t="shared" si="5"/>
        <v>31.668000000000003</v>
      </c>
      <c r="H29" s="5">
        <v>91.4</v>
      </c>
      <c r="I29" s="5">
        <f t="shared" si="6"/>
        <v>54.84</v>
      </c>
      <c r="J29" s="4">
        <f>G29+I29:I29</f>
        <v>86.50800000000001</v>
      </c>
      <c r="K29" s="26">
        <v>1</v>
      </c>
    </row>
    <row r="30" spans="1:11" s="1" customFormat="1" ht="18" customHeight="1">
      <c r="A30" s="19">
        <v>28</v>
      </c>
      <c r="B30" s="9" t="s">
        <v>54</v>
      </c>
      <c r="C30" s="9" t="s">
        <v>53</v>
      </c>
      <c r="D30" s="9" t="s">
        <v>18</v>
      </c>
      <c r="E30" s="3">
        <v>4</v>
      </c>
      <c r="F30" s="3">
        <v>67.489999999999995</v>
      </c>
      <c r="G30" s="4">
        <f t="shared" si="5"/>
        <v>26.995999999999999</v>
      </c>
      <c r="H30" s="5">
        <v>93.2</v>
      </c>
      <c r="I30" s="5">
        <f t="shared" si="6"/>
        <v>55.92</v>
      </c>
      <c r="J30" s="4">
        <f t="shared" si="7"/>
        <v>82.915999999999997</v>
      </c>
      <c r="K30" s="26">
        <v>2</v>
      </c>
    </row>
    <row r="31" spans="1:11" s="1" customFormat="1" ht="18" customHeight="1">
      <c r="A31" s="19">
        <v>29</v>
      </c>
      <c r="B31" s="9" t="s">
        <v>55</v>
      </c>
      <c r="C31" s="9" t="s">
        <v>53</v>
      </c>
      <c r="D31" s="9" t="s">
        <v>18</v>
      </c>
      <c r="E31" s="3">
        <v>4</v>
      </c>
      <c r="F31" s="3">
        <v>68.3</v>
      </c>
      <c r="G31" s="4">
        <f t="shared" si="5"/>
        <v>27.32</v>
      </c>
      <c r="H31" s="5">
        <v>90.2</v>
      </c>
      <c r="I31" s="5">
        <f t="shared" si="6"/>
        <v>54.12</v>
      </c>
      <c r="J31" s="4">
        <f t="shared" si="7"/>
        <v>81.44</v>
      </c>
      <c r="K31" s="26">
        <v>3</v>
      </c>
    </row>
    <row r="32" spans="1:11" s="1" customFormat="1" ht="18" customHeight="1">
      <c r="A32" s="19">
        <v>30</v>
      </c>
      <c r="B32" s="9" t="s">
        <v>56</v>
      </c>
      <c r="C32" s="9" t="s">
        <v>53</v>
      </c>
      <c r="D32" s="9" t="s">
        <v>18</v>
      </c>
      <c r="E32" s="3">
        <v>4</v>
      </c>
      <c r="F32" s="3">
        <v>69.17</v>
      </c>
      <c r="G32" s="4">
        <f t="shared" si="5"/>
        <v>27.668000000000003</v>
      </c>
      <c r="H32" s="5">
        <v>87.2</v>
      </c>
      <c r="I32" s="5">
        <f t="shared" si="6"/>
        <v>52.32</v>
      </c>
      <c r="J32" s="4">
        <f t="shared" si="7"/>
        <v>79.988</v>
      </c>
      <c r="K32" s="26">
        <v>4</v>
      </c>
    </row>
    <row r="33" spans="1:11" s="1" customFormat="1" ht="18" customHeight="1">
      <c r="A33" s="19">
        <v>31</v>
      </c>
      <c r="B33" s="9" t="s">
        <v>57</v>
      </c>
      <c r="C33" s="9" t="s">
        <v>53</v>
      </c>
      <c r="D33" s="9" t="s">
        <v>36</v>
      </c>
      <c r="E33" s="3">
        <v>1</v>
      </c>
      <c r="F33" s="3">
        <v>50.83</v>
      </c>
      <c r="G33" s="4">
        <f t="shared" si="5"/>
        <v>20.332000000000001</v>
      </c>
      <c r="H33" s="5">
        <v>84</v>
      </c>
      <c r="I33" s="5">
        <f t="shared" ref="I33:I41" si="8">H33*0.6</f>
        <v>50.4</v>
      </c>
      <c r="J33" s="4">
        <f>G33+I33:I33</f>
        <v>70.731999999999999</v>
      </c>
      <c r="K33" s="26">
        <v>1</v>
      </c>
    </row>
    <row r="34" spans="1:11" s="1" customFormat="1" ht="18" customHeight="1">
      <c r="A34" s="19">
        <v>32</v>
      </c>
      <c r="B34" s="9" t="s">
        <v>58</v>
      </c>
      <c r="C34" s="9" t="s">
        <v>53</v>
      </c>
      <c r="D34" s="9" t="s">
        <v>59</v>
      </c>
      <c r="E34" s="3">
        <v>1</v>
      </c>
      <c r="F34" s="3">
        <v>65.790000000000006</v>
      </c>
      <c r="G34" s="4">
        <f t="shared" si="5"/>
        <v>26.316000000000003</v>
      </c>
      <c r="H34" s="5">
        <v>90.4</v>
      </c>
      <c r="I34" s="5">
        <f t="shared" si="8"/>
        <v>54.24</v>
      </c>
      <c r="J34" s="4">
        <f>G34+I34:I34</f>
        <v>80.556000000000012</v>
      </c>
      <c r="K34" s="26">
        <v>1</v>
      </c>
    </row>
    <row r="35" spans="1:11" s="1" customFormat="1" ht="18" customHeight="1">
      <c r="A35" s="19">
        <v>33</v>
      </c>
      <c r="B35" s="9" t="s">
        <v>60</v>
      </c>
      <c r="C35" s="9" t="s">
        <v>53</v>
      </c>
      <c r="D35" s="9" t="s">
        <v>15</v>
      </c>
      <c r="E35" s="3">
        <v>1</v>
      </c>
      <c r="F35" s="3">
        <v>51.64</v>
      </c>
      <c r="G35" s="4">
        <f t="shared" si="5"/>
        <v>20.656000000000002</v>
      </c>
      <c r="H35" s="5">
        <v>91.4</v>
      </c>
      <c r="I35" s="5">
        <f t="shared" si="8"/>
        <v>54.84</v>
      </c>
      <c r="J35" s="4">
        <f>G35+I35:I35</f>
        <v>75.496000000000009</v>
      </c>
      <c r="K35" s="26">
        <v>1</v>
      </c>
    </row>
    <row r="36" spans="1:11" s="1" customFormat="1" ht="18" customHeight="1">
      <c r="A36" s="19">
        <v>34</v>
      </c>
      <c r="B36" s="9" t="s">
        <v>61</v>
      </c>
      <c r="C36" s="9" t="s">
        <v>62</v>
      </c>
      <c r="D36" s="9" t="s">
        <v>18</v>
      </c>
      <c r="E36" s="3">
        <v>2</v>
      </c>
      <c r="F36" s="3">
        <v>76.66</v>
      </c>
      <c r="G36" s="4">
        <f>F36*0.4</f>
        <v>30.664000000000001</v>
      </c>
      <c r="H36" s="5">
        <v>93.6</v>
      </c>
      <c r="I36" s="5">
        <f t="shared" si="8"/>
        <v>56.16</v>
      </c>
      <c r="J36" s="4">
        <f>G36+I36:I36</f>
        <v>86.823999999999998</v>
      </c>
      <c r="K36" s="26">
        <v>1</v>
      </c>
    </row>
    <row r="37" spans="1:11" s="1" customFormat="1" ht="18" customHeight="1">
      <c r="A37" s="19">
        <v>35</v>
      </c>
      <c r="B37" s="9" t="s">
        <v>63</v>
      </c>
      <c r="C37" s="9" t="s">
        <v>62</v>
      </c>
      <c r="D37" s="9" t="s">
        <v>18</v>
      </c>
      <c r="E37" s="3">
        <v>2</v>
      </c>
      <c r="F37" s="3">
        <v>74.959999999999994</v>
      </c>
      <c r="G37" s="4">
        <f>F37*0.4</f>
        <v>29.983999999999998</v>
      </c>
      <c r="H37" s="5">
        <v>90.8</v>
      </c>
      <c r="I37" s="5">
        <f t="shared" si="8"/>
        <v>54.48</v>
      </c>
      <c r="J37" s="4">
        <f>G37+I36:I37</f>
        <v>84.463999999999999</v>
      </c>
      <c r="K37" s="26">
        <v>2</v>
      </c>
    </row>
    <row r="38" spans="1:11" s="1" customFormat="1" ht="18" customHeight="1">
      <c r="A38" s="19">
        <v>36</v>
      </c>
      <c r="B38" s="9" t="s">
        <v>64</v>
      </c>
      <c r="C38" s="9" t="s">
        <v>62</v>
      </c>
      <c r="D38" s="9" t="s">
        <v>13</v>
      </c>
      <c r="E38" s="3">
        <v>1</v>
      </c>
      <c r="F38" s="3">
        <v>57.45</v>
      </c>
      <c r="G38" s="4">
        <f t="shared" ref="G38:G47" si="9">F38*0.4</f>
        <v>22.980000000000004</v>
      </c>
      <c r="H38" s="5">
        <v>92.2</v>
      </c>
      <c r="I38" s="5">
        <f t="shared" si="8"/>
        <v>55.32</v>
      </c>
      <c r="J38" s="4">
        <f>G38+I38:I38</f>
        <v>78.300000000000011</v>
      </c>
      <c r="K38" s="26">
        <v>1</v>
      </c>
    </row>
    <row r="39" spans="1:11" s="1" customFormat="1" ht="18" customHeight="1">
      <c r="A39" s="19">
        <v>37</v>
      </c>
      <c r="B39" s="9" t="s">
        <v>65</v>
      </c>
      <c r="C39" s="9" t="s">
        <v>62</v>
      </c>
      <c r="D39" s="9" t="s">
        <v>36</v>
      </c>
      <c r="E39" s="3">
        <v>1</v>
      </c>
      <c r="F39" s="3">
        <v>54.92</v>
      </c>
      <c r="G39" s="4">
        <f t="shared" si="9"/>
        <v>21.968000000000004</v>
      </c>
      <c r="H39" s="5">
        <v>86.6</v>
      </c>
      <c r="I39" s="5">
        <f t="shared" si="8"/>
        <v>51.959999999999994</v>
      </c>
      <c r="J39" s="4">
        <f>G39+I39:I39</f>
        <v>73.927999999999997</v>
      </c>
      <c r="K39" s="26">
        <v>1</v>
      </c>
    </row>
    <row r="40" spans="1:11" s="1" customFormat="1" ht="18" customHeight="1">
      <c r="A40" s="19">
        <v>38</v>
      </c>
      <c r="B40" s="9" t="s">
        <v>66</v>
      </c>
      <c r="C40" s="9" t="s">
        <v>62</v>
      </c>
      <c r="D40" s="9" t="s">
        <v>59</v>
      </c>
      <c r="E40" s="3">
        <v>1</v>
      </c>
      <c r="F40" s="3">
        <v>60.85</v>
      </c>
      <c r="G40" s="4">
        <f t="shared" si="9"/>
        <v>24.340000000000003</v>
      </c>
      <c r="H40" s="5">
        <v>93.2</v>
      </c>
      <c r="I40" s="5">
        <f t="shared" si="8"/>
        <v>55.92</v>
      </c>
      <c r="J40" s="4">
        <f>G40+I40:I40</f>
        <v>80.260000000000005</v>
      </c>
      <c r="K40" s="26">
        <v>1</v>
      </c>
    </row>
    <row r="41" spans="1:11" s="1" customFormat="1" ht="18" customHeight="1">
      <c r="A41" s="19">
        <v>39</v>
      </c>
      <c r="B41" s="9" t="s">
        <v>67</v>
      </c>
      <c r="C41" s="9" t="s">
        <v>62</v>
      </c>
      <c r="D41" s="9" t="s">
        <v>27</v>
      </c>
      <c r="E41" s="3">
        <v>1</v>
      </c>
      <c r="F41" s="3">
        <v>48.3</v>
      </c>
      <c r="G41" s="4">
        <f t="shared" si="9"/>
        <v>19.32</v>
      </c>
      <c r="H41" s="5">
        <v>81.2</v>
      </c>
      <c r="I41" s="5">
        <f t="shared" si="8"/>
        <v>48.72</v>
      </c>
      <c r="J41" s="4">
        <f>G41+I41:I41</f>
        <v>68.039999999999992</v>
      </c>
      <c r="K41" s="26">
        <v>1</v>
      </c>
    </row>
    <row r="42" spans="1:11" s="1" customFormat="1" ht="18" customHeight="1">
      <c r="A42" s="19">
        <v>40</v>
      </c>
      <c r="B42" s="9" t="s">
        <v>68</v>
      </c>
      <c r="C42" s="9" t="s">
        <v>69</v>
      </c>
      <c r="D42" s="9" t="s">
        <v>18</v>
      </c>
      <c r="E42" s="3">
        <v>2</v>
      </c>
      <c r="F42" s="3">
        <v>69.98</v>
      </c>
      <c r="G42" s="4">
        <f t="shared" si="9"/>
        <v>27.992000000000004</v>
      </c>
      <c r="H42" s="5">
        <v>90</v>
      </c>
      <c r="I42" s="5">
        <f t="shared" ref="I42:I47" si="10">H42*0.6</f>
        <v>54</v>
      </c>
      <c r="J42" s="4">
        <f>G42+I42:I42</f>
        <v>81.992000000000004</v>
      </c>
      <c r="K42" s="26">
        <v>1</v>
      </c>
    </row>
    <row r="43" spans="1:11" s="1" customFormat="1" ht="18" customHeight="1">
      <c r="A43" s="19">
        <v>41</v>
      </c>
      <c r="B43" s="9" t="s">
        <v>70</v>
      </c>
      <c r="C43" s="9" t="s">
        <v>69</v>
      </c>
      <c r="D43" s="9" t="s">
        <v>18</v>
      </c>
      <c r="E43" s="3">
        <v>2</v>
      </c>
      <c r="F43" s="3">
        <v>57.45</v>
      </c>
      <c r="G43" s="4">
        <f t="shared" si="9"/>
        <v>22.980000000000004</v>
      </c>
      <c r="H43" s="5">
        <v>94.2</v>
      </c>
      <c r="I43" s="5">
        <f t="shared" si="10"/>
        <v>56.52</v>
      </c>
      <c r="J43" s="4">
        <f>G43+I42:I43</f>
        <v>79.5</v>
      </c>
      <c r="K43" s="26">
        <v>2</v>
      </c>
    </row>
    <row r="44" spans="1:11" s="1" customFormat="1" ht="18" customHeight="1">
      <c r="A44" s="19">
        <v>42</v>
      </c>
      <c r="B44" s="9" t="s">
        <v>71</v>
      </c>
      <c r="C44" s="9" t="s">
        <v>69</v>
      </c>
      <c r="D44" s="9" t="s">
        <v>13</v>
      </c>
      <c r="E44" s="3">
        <v>1</v>
      </c>
      <c r="F44" s="3">
        <v>43.28</v>
      </c>
      <c r="G44" s="4">
        <f t="shared" si="9"/>
        <v>17.312000000000001</v>
      </c>
      <c r="H44" s="5">
        <v>90.6</v>
      </c>
      <c r="I44" s="5">
        <f t="shared" si="10"/>
        <v>54.359999999999992</v>
      </c>
      <c r="J44" s="4">
        <f>G44+I44:I44</f>
        <v>71.671999999999997</v>
      </c>
      <c r="K44" s="26">
        <v>1</v>
      </c>
    </row>
    <row r="45" spans="1:11" s="1" customFormat="1" ht="18" customHeight="1">
      <c r="A45" s="19">
        <v>43</v>
      </c>
      <c r="B45" s="9" t="s">
        <v>72</v>
      </c>
      <c r="C45" s="9" t="s">
        <v>69</v>
      </c>
      <c r="D45" s="9" t="s">
        <v>36</v>
      </c>
      <c r="E45" s="3">
        <v>1</v>
      </c>
      <c r="F45" s="3">
        <v>49.9</v>
      </c>
      <c r="G45" s="4">
        <f t="shared" si="9"/>
        <v>19.96</v>
      </c>
      <c r="H45" s="5">
        <v>84.2</v>
      </c>
      <c r="I45" s="5">
        <f t="shared" si="10"/>
        <v>50.52</v>
      </c>
      <c r="J45" s="4">
        <f>G45+I45:I45</f>
        <v>70.48</v>
      </c>
      <c r="K45" s="26">
        <v>1</v>
      </c>
    </row>
    <row r="46" spans="1:11" s="1" customFormat="1" ht="18" customHeight="1">
      <c r="A46" s="19">
        <v>44</v>
      </c>
      <c r="B46" s="9" t="s">
        <v>73</v>
      </c>
      <c r="C46" s="9" t="s">
        <v>69</v>
      </c>
      <c r="D46" s="9" t="s">
        <v>32</v>
      </c>
      <c r="E46" s="3">
        <v>2</v>
      </c>
      <c r="F46" s="3">
        <v>66.66</v>
      </c>
      <c r="G46" s="4">
        <f t="shared" si="9"/>
        <v>26.664000000000001</v>
      </c>
      <c r="H46" s="5">
        <v>77.2</v>
      </c>
      <c r="I46" s="5">
        <f t="shared" si="10"/>
        <v>46.32</v>
      </c>
      <c r="J46" s="4">
        <f>G46+I46:I46</f>
        <v>72.984000000000009</v>
      </c>
      <c r="K46" s="26">
        <v>1</v>
      </c>
    </row>
    <row r="47" spans="1:11" s="1" customFormat="1" ht="18" customHeight="1">
      <c r="A47" s="19">
        <v>45</v>
      </c>
      <c r="B47" s="9" t="s">
        <v>74</v>
      </c>
      <c r="C47" s="9" t="s">
        <v>69</v>
      </c>
      <c r="D47" s="9" t="s">
        <v>32</v>
      </c>
      <c r="E47" s="3">
        <v>2</v>
      </c>
      <c r="F47" s="3">
        <v>61.64</v>
      </c>
      <c r="G47" s="4">
        <f t="shared" si="9"/>
        <v>24.656000000000002</v>
      </c>
      <c r="H47" s="5">
        <v>75.2</v>
      </c>
      <c r="I47" s="5">
        <f t="shared" si="10"/>
        <v>45.12</v>
      </c>
      <c r="J47" s="4">
        <f>G47+I46:I47</f>
        <v>69.775999999999996</v>
      </c>
      <c r="K47" s="26">
        <v>2</v>
      </c>
    </row>
    <row r="48" spans="1:11" s="1" customFormat="1" ht="18" customHeight="1">
      <c r="A48" s="19">
        <v>46</v>
      </c>
      <c r="B48" s="9" t="s">
        <v>75</v>
      </c>
      <c r="C48" s="9" t="s">
        <v>76</v>
      </c>
      <c r="D48" s="9" t="s">
        <v>25</v>
      </c>
      <c r="E48" s="3">
        <v>1</v>
      </c>
      <c r="F48" s="3">
        <v>34.07</v>
      </c>
      <c r="G48" s="4">
        <f t="shared" ref="G48:G58" si="11">F48*0.4</f>
        <v>13.628</v>
      </c>
      <c r="H48" s="5">
        <v>91.4</v>
      </c>
      <c r="I48" s="5">
        <f t="shared" ref="I48:I63" si="12">H48*0.6</f>
        <v>54.84</v>
      </c>
      <c r="J48" s="4">
        <f>G48+I48:I48</f>
        <v>68.468000000000004</v>
      </c>
      <c r="K48" s="26">
        <v>1</v>
      </c>
    </row>
    <row r="49" spans="1:11" s="1" customFormat="1" ht="18" customHeight="1">
      <c r="A49" s="19">
        <v>47</v>
      </c>
      <c r="B49" s="9" t="s">
        <v>77</v>
      </c>
      <c r="C49" s="9" t="s">
        <v>76</v>
      </c>
      <c r="D49" s="9" t="s">
        <v>36</v>
      </c>
      <c r="E49" s="3">
        <v>1</v>
      </c>
      <c r="F49" s="3">
        <v>58.36</v>
      </c>
      <c r="G49" s="4">
        <f t="shared" si="11"/>
        <v>23.344000000000001</v>
      </c>
      <c r="H49" s="5">
        <v>87.8</v>
      </c>
      <c r="I49" s="5">
        <f t="shared" si="12"/>
        <v>52.68</v>
      </c>
      <c r="J49" s="4">
        <f t="shared" ref="J49:J63" si="13">G49+I48:I49</f>
        <v>76.024000000000001</v>
      </c>
      <c r="K49" s="26">
        <v>1</v>
      </c>
    </row>
    <row r="50" spans="1:11" s="1" customFormat="1" ht="18" customHeight="1">
      <c r="A50" s="19">
        <v>48</v>
      </c>
      <c r="B50" s="9" t="s">
        <v>78</v>
      </c>
      <c r="C50" s="9" t="s">
        <v>76</v>
      </c>
      <c r="D50" s="9" t="s">
        <v>79</v>
      </c>
      <c r="E50" s="3">
        <v>1</v>
      </c>
      <c r="F50" s="3">
        <v>43.26</v>
      </c>
      <c r="G50" s="4">
        <f t="shared" si="11"/>
        <v>17.303999999999998</v>
      </c>
      <c r="H50" s="5">
        <v>94</v>
      </c>
      <c r="I50" s="5">
        <f t="shared" si="12"/>
        <v>56.4</v>
      </c>
      <c r="J50" s="4">
        <f>G50+I50:I50</f>
        <v>73.703999999999994</v>
      </c>
      <c r="K50" s="26">
        <v>1</v>
      </c>
    </row>
    <row r="51" spans="1:11" s="1" customFormat="1" ht="18" customHeight="1">
      <c r="A51" s="19">
        <v>49</v>
      </c>
      <c r="B51" s="9" t="s">
        <v>80</v>
      </c>
      <c r="C51" s="9" t="s">
        <v>76</v>
      </c>
      <c r="D51" s="9" t="s">
        <v>32</v>
      </c>
      <c r="E51" s="3">
        <v>2</v>
      </c>
      <c r="F51" s="3">
        <v>57.51</v>
      </c>
      <c r="G51" s="4">
        <f>F51*0.4</f>
        <v>23.004000000000001</v>
      </c>
      <c r="H51" s="5">
        <v>84.4</v>
      </c>
      <c r="I51" s="5">
        <f t="shared" si="12"/>
        <v>50.64</v>
      </c>
      <c r="J51" s="4">
        <f t="shared" si="13"/>
        <v>73.644000000000005</v>
      </c>
      <c r="K51" s="26">
        <v>1</v>
      </c>
    </row>
    <row r="52" spans="1:11" s="1" customFormat="1" ht="18" customHeight="1">
      <c r="A52" s="19">
        <v>50</v>
      </c>
      <c r="B52" s="9" t="s">
        <v>81</v>
      </c>
      <c r="C52" s="9" t="s">
        <v>76</v>
      </c>
      <c r="D52" s="9" t="s">
        <v>32</v>
      </c>
      <c r="E52" s="3">
        <v>2</v>
      </c>
      <c r="F52" s="3">
        <v>62.45</v>
      </c>
      <c r="G52" s="4">
        <f>F52*0.4</f>
        <v>24.980000000000004</v>
      </c>
      <c r="H52" s="5">
        <v>80.7</v>
      </c>
      <c r="I52" s="5">
        <f t="shared" si="12"/>
        <v>48.42</v>
      </c>
      <c r="J52" s="4">
        <f t="shared" si="13"/>
        <v>73.400000000000006</v>
      </c>
      <c r="K52" s="26">
        <v>2</v>
      </c>
    </row>
    <row r="53" spans="1:11" s="1" customFormat="1" ht="18" customHeight="1">
      <c r="A53" s="19">
        <v>51</v>
      </c>
      <c r="B53" s="9" t="s">
        <v>82</v>
      </c>
      <c r="C53" s="9" t="s">
        <v>76</v>
      </c>
      <c r="D53" s="9" t="s">
        <v>83</v>
      </c>
      <c r="E53" s="3">
        <v>1</v>
      </c>
      <c r="F53" s="3">
        <v>55.77</v>
      </c>
      <c r="G53" s="4">
        <f t="shared" si="11"/>
        <v>22.308000000000003</v>
      </c>
      <c r="H53" s="5">
        <v>90.4</v>
      </c>
      <c r="I53" s="5">
        <f t="shared" si="12"/>
        <v>54.24</v>
      </c>
      <c r="J53" s="4">
        <f t="shared" ref="J53:J59" si="14">G53+I53:I53</f>
        <v>76.548000000000002</v>
      </c>
      <c r="K53" s="26">
        <v>1</v>
      </c>
    </row>
    <row r="54" spans="1:11" s="1" customFormat="1" ht="18" customHeight="1">
      <c r="A54" s="19">
        <v>52</v>
      </c>
      <c r="B54" s="9" t="s">
        <v>84</v>
      </c>
      <c r="C54" s="9" t="s">
        <v>85</v>
      </c>
      <c r="D54" s="9" t="s">
        <v>36</v>
      </c>
      <c r="E54" s="3">
        <v>1</v>
      </c>
      <c r="F54" s="3">
        <v>48.24</v>
      </c>
      <c r="G54" s="4">
        <f t="shared" si="11"/>
        <v>19.296000000000003</v>
      </c>
      <c r="H54" s="5">
        <v>87</v>
      </c>
      <c r="I54" s="5">
        <f t="shared" si="12"/>
        <v>52.199999999999996</v>
      </c>
      <c r="J54" s="4">
        <f t="shared" si="14"/>
        <v>71.495999999999995</v>
      </c>
      <c r="K54" s="26">
        <v>1</v>
      </c>
    </row>
    <row r="55" spans="1:11" s="1" customFormat="1" ht="18" customHeight="1">
      <c r="A55" s="19">
        <v>53</v>
      </c>
      <c r="B55" s="9" t="s">
        <v>86</v>
      </c>
      <c r="C55" s="9" t="s">
        <v>85</v>
      </c>
      <c r="D55" s="9" t="s">
        <v>27</v>
      </c>
      <c r="E55" s="3">
        <v>1</v>
      </c>
      <c r="F55" s="3">
        <v>49.13</v>
      </c>
      <c r="G55" s="4">
        <f t="shared" si="11"/>
        <v>19.652000000000001</v>
      </c>
      <c r="H55" s="5">
        <v>84.6</v>
      </c>
      <c r="I55" s="5">
        <f t="shared" si="12"/>
        <v>50.76</v>
      </c>
      <c r="J55" s="4">
        <f t="shared" si="14"/>
        <v>70.412000000000006</v>
      </c>
      <c r="K55" s="26">
        <v>1</v>
      </c>
    </row>
    <row r="56" spans="1:11" s="1" customFormat="1" ht="18" customHeight="1">
      <c r="A56" s="19">
        <v>54</v>
      </c>
      <c r="B56" s="9" t="s">
        <v>87</v>
      </c>
      <c r="C56" s="9" t="s">
        <v>88</v>
      </c>
      <c r="D56" s="9" t="s">
        <v>36</v>
      </c>
      <c r="E56" s="3">
        <v>1</v>
      </c>
      <c r="F56" s="3">
        <v>39.11</v>
      </c>
      <c r="G56" s="4">
        <f t="shared" si="11"/>
        <v>15.644</v>
      </c>
      <c r="H56" s="5">
        <v>86.2</v>
      </c>
      <c r="I56" s="5">
        <f>H56*0.6</f>
        <v>51.72</v>
      </c>
      <c r="J56" s="4">
        <f t="shared" si="14"/>
        <v>67.364000000000004</v>
      </c>
      <c r="K56" s="26">
        <v>1</v>
      </c>
    </row>
    <row r="57" spans="1:11" s="1" customFormat="1" ht="18" customHeight="1">
      <c r="A57" s="19">
        <v>55</v>
      </c>
      <c r="B57" s="9" t="s">
        <v>89</v>
      </c>
      <c r="C57" s="9" t="s">
        <v>88</v>
      </c>
      <c r="D57" s="9" t="s">
        <v>83</v>
      </c>
      <c r="E57" s="3">
        <v>1</v>
      </c>
      <c r="F57" s="3">
        <v>59.98</v>
      </c>
      <c r="G57" s="4">
        <f t="shared" si="11"/>
        <v>23.992000000000001</v>
      </c>
      <c r="H57" s="5">
        <v>97.6</v>
      </c>
      <c r="I57" s="5">
        <f t="shared" si="12"/>
        <v>58.559999999999995</v>
      </c>
      <c r="J57" s="4">
        <f t="shared" si="14"/>
        <v>82.551999999999992</v>
      </c>
      <c r="K57" s="26">
        <v>1</v>
      </c>
    </row>
    <row r="58" spans="1:11" s="1" customFormat="1" ht="18" customHeight="1" thickBot="1">
      <c r="A58" s="20">
        <v>56</v>
      </c>
      <c r="B58" s="21" t="s">
        <v>90</v>
      </c>
      <c r="C58" s="21" t="s">
        <v>91</v>
      </c>
      <c r="D58" s="21" t="s">
        <v>18</v>
      </c>
      <c r="E58" s="22">
        <v>1</v>
      </c>
      <c r="F58" s="22">
        <v>54.11</v>
      </c>
      <c r="G58" s="23">
        <f t="shared" si="11"/>
        <v>21.644000000000002</v>
      </c>
      <c r="H58" s="24">
        <v>91.2</v>
      </c>
      <c r="I58" s="24">
        <f t="shared" si="12"/>
        <v>54.72</v>
      </c>
      <c r="J58" s="23">
        <f t="shared" si="14"/>
        <v>76.364000000000004</v>
      </c>
      <c r="K58" s="27">
        <v>1</v>
      </c>
    </row>
    <row r="59" spans="1:11" ht="0.9" customHeight="1">
      <c r="A59" s="10"/>
      <c r="B59" s="11"/>
      <c r="C59" s="11"/>
      <c r="D59" s="11"/>
      <c r="E59" s="11"/>
      <c r="F59" s="11"/>
      <c r="G59" s="12"/>
      <c r="H59" s="12"/>
      <c r="I59" s="13">
        <f t="shared" si="12"/>
        <v>0</v>
      </c>
      <c r="J59" s="14">
        <f t="shared" si="14"/>
        <v>0</v>
      </c>
      <c r="K59" s="12"/>
    </row>
    <row r="60" spans="1:11" ht="18.75" hidden="1" customHeight="1">
      <c r="A60" s="6"/>
      <c r="B60" s="7"/>
      <c r="C60" s="7"/>
      <c r="D60" s="7"/>
      <c r="E60" s="7"/>
      <c r="F60" s="7"/>
      <c r="G60" s="8"/>
      <c r="H60" s="8"/>
      <c r="I60" s="5">
        <f t="shared" si="12"/>
        <v>0</v>
      </c>
      <c r="J60" s="4">
        <f t="shared" si="13"/>
        <v>0</v>
      </c>
      <c r="K60" s="8"/>
    </row>
    <row r="61" spans="1:11" ht="18.75" hidden="1" customHeight="1">
      <c r="A61" s="6"/>
      <c r="B61" s="7"/>
      <c r="C61" s="7"/>
      <c r="D61" s="7"/>
      <c r="E61" s="7"/>
      <c r="F61" s="7"/>
      <c r="G61" s="8"/>
      <c r="H61" s="8"/>
      <c r="I61" s="5">
        <f t="shared" si="12"/>
        <v>0</v>
      </c>
      <c r="J61" s="4">
        <f t="shared" si="13"/>
        <v>0</v>
      </c>
      <c r="K61" s="8"/>
    </row>
    <row r="62" spans="1:11" ht="18.75" hidden="1" customHeight="1">
      <c r="A62" s="6"/>
      <c r="B62" s="7"/>
      <c r="C62" s="7"/>
      <c r="D62" s="7"/>
      <c r="E62" s="7"/>
      <c r="F62" s="7"/>
      <c r="G62" s="8"/>
      <c r="H62" s="8"/>
      <c r="I62" s="5">
        <f t="shared" si="12"/>
        <v>0</v>
      </c>
      <c r="J62" s="4">
        <f t="shared" si="13"/>
        <v>0</v>
      </c>
      <c r="K62" s="8"/>
    </row>
    <row r="63" spans="1:11" ht="18.75" hidden="1" customHeight="1">
      <c r="A63" s="6"/>
      <c r="B63" s="7"/>
      <c r="C63" s="7"/>
      <c r="D63" s="7"/>
      <c r="E63" s="7"/>
      <c r="F63" s="7"/>
      <c r="G63" s="8"/>
      <c r="H63" s="8"/>
      <c r="I63" s="5">
        <f t="shared" si="12"/>
        <v>0</v>
      </c>
      <c r="J63" s="4">
        <f t="shared" si="13"/>
        <v>0</v>
      </c>
      <c r="K63" s="8"/>
    </row>
  </sheetData>
  <mergeCells count="1">
    <mergeCell ref="A1:K1"/>
  </mergeCells>
  <phoneticPr fontId="4" type="noConversion"/>
  <printOptions horizont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铁岭县</vt:lpstr>
      <vt:lpstr>铁岭县!Print_Titles</vt:lpstr>
      <vt:lpstr>铁岭县!查询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2020-10-29T06:04:17Z</cp:lastPrinted>
  <dcterms:created xsi:type="dcterms:W3CDTF">2020-10-11T03:33:00Z</dcterms:created>
  <dcterms:modified xsi:type="dcterms:W3CDTF">2020-10-29T06:09:15Z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