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1790" activeTab="0"/>
  </bookViews>
  <sheets>
    <sheet name="西丰成绩单" sheetId="1" r:id="rId1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<sst xmlns="http://schemas.openxmlformats.org/spreadsheetml/2006/main" count="295" uniqueCount="133">
  <si>
    <t>2020年西丰县教师岗位参加体检人员名单</t>
  </si>
  <si>
    <t>2020.10.22</t>
  </si>
  <si>
    <t>序号</t>
  </si>
  <si>
    <t>姓名</t>
  </si>
  <si>
    <t>性别</t>
  </si>
  <si>
    <t>年龄</t>
  </si>
  <si>
    <t>单位</t>
  </si>
  <si>
    <t>岗位</t>
  </si>
  <si>
    <t>招聘
计划</t>
  </si>
  <si>
    <t>笔试成绩</t>
  </si>
  <si>
    <t>笔试权重</t>
  </si>
  <si>
    <t>面试成绩</t>
  </si>
  <si>
    <t>面试权重</t>
  </si>
  <si>
    <t>总成绩</t>
  </si>
  <si>
    <t>排名</t>
  </si>
  <si>
    <t>陈军伯</t>
  </si>
  <si>
    <t>女</t>
  </si>
  <si>
    <t>西丰县柏榆镇中心小学</t>
  </si>
  <si>
    <t>班主任</t>
  </si>
  <si>
    <t>付忠靖</t>
  </si>
  <si>
    <t>曹芷怡</t>
  </si>
  <si>
    <t>毛莹莹</t>
  </si>
  <si>
    <t>英语教师</t>
  </si>
  <si>
    <t>程心怡</t>
  </si>
  <si>
    <t>西丰县成平满族乡中心小学</t>
  </si>
  <si>
    <t>美术教师</t>
  </si>
  <si>
    <t>侯译宁</t>
  </si>
  <si>
    <t>音乐教师</t>
  </si>
  <si>
    <t>王洋</t>
  </si>
  <si>
    <t>西丰县成平满族乡中学</t>
  </si>
  <si>
    <t>体育教师</t>
  </si>
  <si>
    <t>霍晨润</t>
  </si>
  <si>
    <t>男</t>
  </si>
  <si>
    <t>西丰县东方红小学</t>
  </si>
  <si>
    <t>赵志浩</t>
  </si>
  <si>
    <t>邢跃玲</t>
  </si>
  <si>
    <t>曹蓝兮</t>
  </si>
  <si>
    <t>信息技术教师</t>
  </si>
  <si>
    <t>冯天睿</t>
  </si>
  <si>
    <t>西丰县房木镇中心小学</t>
  </si>
  <si>
    <t>朱娇</t>
  </si>
  <si>
    <t>宋欣予</t>
  </si>
  <si>
    <t>西丰县房木镇中学</t>
  </si>
  <si>
    <t>赵佳横</t>
  </si>
  <si>
    <t>西丰县高级中学</t>
  </si>
  <si>
    <t>马宏玉</t>
  </si>
  <si>
    <t>生物教师</t>
  </si>
  <si>
    <t>董会乾</t>
  </si>
  <si>
    <t>物理教师</t>
  </si>
  <si>
    <t>贾东妮</t>
  </si>
  <si>
    <t>西丰县郜家店镇中心小学</t>
  </si>
  <si>
    <t>杨孟盈</t>
  </si>
  <si>
    <t>西丰县郜家店镇中学</t>
  </si>
  <si>
    <t>韩旭</t>
  </si>
  <si>
    <t>西丰县和隆满族乡中心小学</t>
  </si>
  <si>
    <t>谢畅</t>
  </si>
  <si>
    <t>金宇希</t>
  </si>
  <si>
    <t>曹爽</t>
  </si>
  <si>
    <t>西丰县和隆满族乡中学</t>
  </si>
  <si>
    <t>王犇</t>
  </si>
  <si>
    <t>王宏</t>
  </si>
  <si>
    <t>西丰县鸿志小学</t>
  </si>
  <si>
    <t>崔佳莹</t>
  </si>
  <si>
    <t>屈静</t>
  </si>
  <si>
    <t>刘娜</t>
  </si>
  <si>
    <t>张诚</t>
  </si>
  <si>
    <t>西丰县金星满族乡中心小学</t>
  </si>
  <si>
    <t>于海丽</t>
  </si>
  <si>
    <t>西丰县凉泉镇中心小学</t>
  </si>
  <si>
    <t>马小旭</t>
  </si>
  <si>
    <t>西丰县凉泉镇中学</t>
  </si>
  <si>
    <t>语文教师</t>
  </si>
  <si>
    <t>李新</t>
  </si>
  <si>
    <t>西丰县明德族乡中心小学</t>
  </si>
  <si>
    <t>王帅</t>
  </si>
  <si>
    <t>西丰县平岗镇九年一贯制学校</t>
  </si>
  <si>
    <t>小学体育教师</t>
  </si>
  <si>
    <t>魏爽</t>
  </si>
  <si>
    <t>初中体育教师</t>
  </si>
  <si>
    <t>马潇</t>
  </si>
  <si>
    <t>小学音乐教师</t>
  </si>
  <si>
    <t>孔珊珊</t>
  </si>
  <si>
    <t>初中历史教师</t>
  </si>
  <si>
    <t>钟春芳</t>
  </si>
  <si>
    <t>西丰县天德镇中心小学</t>
  </si>
  <si>
    <t>李雨桐</t>
  </si>
  <si>
    <t>李博</t>
  </si>
  <si>
    <t>西丰县营厂九年一贯制学校</t>
  </si>
  <si>
    <t>小学班主任</t>
  </si>
  <si>
    <t>刘思坤</t>
  </si>
  <si>
    <t>陈海娇</t>
  </si>
  <si>
    <t>小学英语教师</t>
  </si>
  <si>
    <t>宫晶</t>
  </si>
  <si>
    <t>刘红丽</t>
  </si>
  <si>
    <t>初中英语教师</t>
  </si>
  <si>
    <t>于迪</t>
  </si>
  <si>
    <t>陈奎宇</t>
  </si>
  <si>
    <t>西丰县幼儿园</t>
  </si>
  <si>
    <t>体能教师</t>
  </si>
  <si>
    <t>于奇</t>
  </si>
  <si>
    <t>吕莞清</t>
  </si>
  <si>
    <t>幼儿园教师（一）</t>
  </si>
  <si>
    <t>马淼</t>
  </si>
  <si>
    <t>马佳航</t>
  </si>
  <si>
    <t>陆岐鸣</t>
  </si>
  <si>
    <t>董月明</t>
  </si>
  <si>
    <t>幼儿园教师（二）</t>
  </si>
  <si>
    <t>江迪</t>
  </si>
  <si>
    <t>许钰</t>
  </si>
  <si>
    <t>殷雨晴</t>
  </si>
  <si>
    <t>赵梓伊</t>
  </si>
  <si>
    <t>幼儿园教师（三）</t>
  </si>
  <si>
    <t>陈文文</t>
  </si>
  <si>
    <t>马嘉阳</t>
  </si>
  <si>
    <t>刘阳</t>
  </si>
  <si>
    <t>李昀书</t>
  </si>
  <si>
    <t>幼儿园教师（四）</t>
  </si>
  <si>
    <t>张碧晴</t>
  </si>
  <si>
    <t>孙皓羽</t>
  </si>
  <si>
    <t>孙祉祎</t>
  </si>
  <si>
    <t>董悦</t>
  </si>
  <si>
    <t>西丰县振兴镇中心小学</t>
  </si>
  <si>
    <t>王晓颖</t>
  </si>
  <si>
    <t>西丰县中等职业技术专业学校</t>
  </si>
  <si>
    <t>管月</t>
  </si>
  <si>
    <t>杜芮迪</t>
  </si>
  <si>
    <t>实训指导教师（一）</t>
  </si>
  <si>
    <t>陈子昂</t>
  </si>
  <si>
    <t>实训指导教师（二）</t>
  </si>
  <si>
    <t>杨成琨</t>
  </si>
  <si>
    <t>夏金玲</t>
  </si>
  <si>
    <t>实训指导教师（三）</t>
  </si>
  <si>
    <t>毕晓宇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</si>
</sst>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4" fillId="6" borderId="0" applyNumberFormat="0" applyBorder="0" applyAlignment="0" applyProtection="0"/>
    <xf numFmtId="0" fontId="10" fillId="0" borderId="5" applyNumberFormat="0" applyFill="0" applyAlignment="0" applyProtection="0"/>
    <xf numFmtId="0" fontId="4" fillId="6" borderId="0" applyNumberFormat="0" applyBorder="0" applyAlignment="0" applyProtection="0"/>
    <xf numFmtId="0" fontId="14" fillId="8" borderId="6" applyNumberFormat="0" applyAlignment="0" applyProtection="0"/>
    <xf numFmtId="0" fontId="13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Q15" sqref="P15:Q16"/>
    </sheetView>
  </sheetViews>
  <sheetFormatPr defaultColWidth="9.140625" defaultRowHeight="12"/>
  <cols>
    <col min="1" max="1" width="4.28125" style="0" customWidth="1"/>
    <col min="2" max="2" width="8.7109375" style="0" customWidth="1"/>
    <col min="3" max="4" width="3.8515625" style="0" customWidth="1"/>
    <col min="5" max="5" width="24.140625" style="0" customWidth="1"/>
    <col min="6" max="6" width="16.28125" style="0" customWidth="1"/>
    <col min="7" max="7" width="4.7109375" style="0" customWidth="1"/>
    <col min="8" max="10" width="6.8515625" style="2" customWidth="1"/>
    <col min="11" max="11" width="6.8515625" style="0" customWidth="1"/>
    <col min="12" max="12" width="7.140625" style="0" customWidth="1"/>
    <col min="13" max="13" width="5.421875" style="0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spans="1:13" ht="12">
      <c r="A2" s="1"/>
      <c r="B2" s="1"/>
      <c r="C2" s="1"/>
      <c r="D2" s="1"/>
      <c r="E2" s="1"/>
      <c r="F2" s="1"/>
      <c r="G2" s="1"/>
      <c r="H2" s="1"/>
      <c r="I2" s="1"/>
      <c r="J2" s="13" t="s">
        <v>1</v>
      </c>
      <c r="K2" s="13"/>
      <c r="L2" s="13"/>
      <c r="M2" s="13"/>
    </row>
    <row r="3" spans="1:13" s="1" customFormat="1" ht="28.5" customHeight="1">
      <c r="A3" s="4" t="s">
        <v>2</v>
      </c>
      <c r="B3" s="15" t="s">
        <v>3</v>
      </c>
      <c r="C3" s="6" t="s">
        <v>4</v>
      </c>
      <c r="D3" s="6" t="s">
        <v>5</v>
      </c>
      <c r="E3" s="15" t="s">
        <v>6</v>
      </c>
      <c r="F3" s="15" t="s">
        <v>7</v>
      </c>
      <c r="G3" s="6" t="s">
        <v>8</v>
      </c>
      <c r="H3" s="1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6" t="s">
        <v>14</v>
      </c>
    </row>
    <row r="4" spans="1:13" s="1" customFormat="1" ht="17.25" customHeight="1">
      <c r="A4" s="8">
        <v>1</v>
      </c>
      <c r="B4" s="17" t="s">
        <v>15</v>
      </c>
      <c r="C4" s="9" t="s">
        <v>16</v>
      </c>
      <c r="D4" s="9">
        <v>22</v>
      </c>
      <c r="E4" s="17" t="s">
        <v>17</v>
      </c>
      <c r="F4" s="17" t="s">
        <v>18</v>
      </c>
      <c r="G4" s="9">
        <v>3</v>
      </c>
      <c r="H4" s="10">
        <v>76.6</v>
      </c>
      <c r="I4" s="10">
        <f aca="true" t="shared" si="0" ref="I4:I67">H4*0.4</f>
        <v>30.64</v>
      </c>
      <c r="J4" s="10">
        <v>95.64</v>
      </c>
      <c r="K4" s="10">
        <f aca="true" t="shared" si="1" ref="K4:K67">J4*0.6</f>
        <v>57.384</v>
      </c>
      <c r="L4" s="10">
        <f aca="true" t="shared" si="2" ref="L4:L67">I4+K4</f>
        <v>88.024</v>
      </c>
      <c r="M4" s="14">
        <v>1</v>
      </c>
    </row>
    <row r="5" spans="1:13" s="1" customFormat="1" ht="17.25" customHeight="1">
      <c r="A5" s="8">
        <v>2</v>
      </c>
      <c r="B5" s="17" t="s">
        <v>19</v>
      </c>
      <c r="C5" s="9" t="s">
        <v>16</v>
      </c>
      <c r="D5" s="9">
        <v>30</v>
      </c>
      <c r="E5" s="17" t="s">
        <v>17</v>
      </c>
      <c r="F5" s="17" t="s">
        <v>18</v>
      </c>
      <c r="G5" s="9">
        <v>3</v>
      </c>
      <c r="H5" s="10">
        <v>74.15</v>
      </c>
      <c r="I5" s="10">
        <f t="shared" si="0"/>
        <v>29.660000000000004</v>
      </c>
      <c r="J5" s="10">
        <v>95.98</v>
      </c>
      <c r="K5" s="10">
        <f t="shared" si="1"/>
        <v>57.588</v>
      </c>
      <c r="L5" s="10">
        <f t="shared" si="2"/>
        <v>87.248</v>
      </c>
      <c r="M5" s="14">
        <v>2</v>
      </c>
    </row>
    <row r="6" spans="1:13" s="1" customFormat="1" ht="17.25" customHeight="1">
      <c r="A6" s="8">
        <v>3</v>
      </c>
      <c r="B6" s="17" t="s">
        <v>20</v>
      </c>
      <c r="C6" s="9" t="s">
        <v>16</v>
      </c>
      <c r="D6" s="9">
        <v>24</v>
      </c>
      <c r="E6" s="17" t="s">
        <v>17</v>
      </c>
      <c r="F6" s="17" t="s">
        <v>18</v>
      </c>
      <c r="G6" s="9">
        <v>3</v>
      </c>
      <c r="H6" s="10">
        <v>75.81</v>
      </c>
      <c r="I6" s="10">
        <f t="shared" si="0"/>
        <v>30.324</v>
      </c>
      <c r="J6" s="10">
        <v>94.24</v>
      </c>
      <c r="K6" s="10">
        <f t="shared" si="1"/>
        <v>56.544</v>
      </c>
      <c r="L6" s="10">
        <f t="shared" si="2"/>
        <v>86.868</v>
      </c>
      <c r="M6" s="14">
        <v>3</v>
      </c>
    </row>
    <row r="7" spans="1:13" s="1" customFormat="1" ht="17.25" customHeight="1">
      <c r="A7" s="8">
        <v>4</v>
      </c>
      <c r="B7" s="17" t="s">
        <v>21</v>
      </c>
      <c r="C7" s="9" t="s">
        <v>16</v>
      </c>
      <c r="D7" s="9">
        <v>26</v>
      </c>
      <c r="E7" s="17" t="s">
        <v>17</v>
      </c>
      <c r="F7" s="17" t="s">
        <v>22</v>
      </c>
      <c r="G7" s="9">
        <v>1</v>
      </c>
      <c r="H7" s="10">
        <v>62.35</v>
      </c>
      <c r="I7" s="10">
        <f t="shared" si="0"/>
        <v>24.94</v>
      </c>
      <c r="J7" s="10">
        <v>94.5</v>
      </c>
      <c r="K7" s="10">
        <f t="shared" si="1"/>
        <v>56.699999999999996</v>
      </c>
      <c r="L7" s="10">
        <f t="shared" si="2"/>
        <v>81.64</v>
      </c>
      <c r="M7" s="14">
        <v>1</v>
      </c>
    </row>
    <row r="8" spans="1:13" s="1" customFormat="1" ht="17.25" customHeight="1">
      <c r="A8" s="8">
        <v>5</v>
      </c>
      <c r="B8" s="17" t="s">
        <v>23</v>
      </c>
      <c r="C8" s="9" t="s">
        <v>16</v>
      </c>
      <c r="D8" s="9">
        <v>25</v>
      </c>
      <c r="E8" s="17" t="s">
        <v>24</v>
      </c>
      <c r="F8" s="17" t="s">
        <v>25</v>
      </c>
      <c r="G8" s="11">
        <v>1</v>
      </c>
      <c r="H8" s="10">
        <v>54.21</v>
      </c>
      <c r="I8" s="10">
        <f t="shared" si="0"/>
        <v>21.684</v>
      </c>
      <c r="J8" s="10">
        <v>95.66</v>
      </c>
      <c r="K8" s="10">
        <f t="shared" si="1"/>
        <v>57.395999999999994</v>
      </c>
      <c r="L8" s="10">
        <f t="shared" si="2"/>
        <v>79.08</v>
      </c>
      <c r="M8" s="14">
        <v>1</v>
      </c>
    </row>
    <row r="9" spans="1:13" s="1" customFormat="1" ht="17.25" customHeight="1">
      <c r="A9" s="8">
        <v>6</v>
      </c>
      <c r="B9" s="17" t="s">
        <v>26</v>
      </c>
      <c r="C9" s="9" t="s">
        <v>16</v>
      </c>
      <c r="D9" s="9">
        <v>25</v>
      </c>
      <c r="E9" s="17" t="s">
        <v>24</v>
      </c>
      <c r="F9" s="17" t="s">
        <v>27</v>
      </c>
      <c r="G9" s="11">
        <v>1</v>
      </c>
      <c r="H9" s="10">
        <v>33.3</v>
      </c>
      <c r="I9" s="10">
        <f t="shared" si="0"/>
        <v>13.32</v>
      </c>
      <c r="J9" s="10">
        <v>93.92</v>
      </c>
      <c r="K9" s="10">
        <f t="shared" si="1"/>
        <v>56.352</v>
      </c>
      <c r="L9" s="10">
        <f t="shared" si="2"/>
        <v>69.672</v>
      </c>
      <c r="M9" s="14">
        <v>1</v>
      </c>
    </row>
    <row r="10" spans="1:13" s="1" customFormat="1" ht="17.25" customHeight="1">
      <c r="A10" s="8">
        <v>7</v>
      </c>
      <c r="B10" s="17" t="s">
        <v>28</v>
      </c>
      <c r="C10" s="9" t="s">
        <v>16</v>
      </c>
      <c r="D10" s="9">
        <v>24</v>
      </c>
      <c r="E10" s="17" t="s">
        <v>29</v>
      </c>
      <c r="F10" s="17" t="s">
        <v>30</v>
      </c>
      <c r="G10" s="9">
        <v>1</v>
      </c>
      <c r="H10" s="10">
        <v>34.11</v>
      </c>
      <c r="I10" s="10">
        <f t="shared" si="0"/>
        <v>13.644</v>
      </c>
      <c r="J10" s="10">
        <v>95.58</v>
      </c>
      <c r="K10" s="10">
        <f t="shared" si="1"/>
        <v>57.348</v>
      </c>
      <c r="L10" s="10">
        <f t="shared" si="2"/>
        <v>70.992</v>
      </c>
      <c r="M10" s="14">
        <v>1</v>
      </c>
    </row>
    <row r="11" spans="1:13" s="1" customFormat="1" ht="17.25" customHeight="1">
      <c r="A11" s="8">
        <v>8</v>
      </c>
      <c r="B11" s="17" t="s">
        <v>31</v>
      </c>
      <c r="C11" s="9" t="s">
        <v>32</v>
      </c>
      <c r="D11" s="9">
        <v>24</v>
      </c>
      <c r="E11" s="17" t="s">
        <v>33</v>
      </c>
      <c r="F11" s="17" t="s">
        <v>30</v>
      </c>
      <c r="G11" s="9">
        <v>2</v>
      </c>
      <c r="H11" s="10">
        <v>44.88</v>
      </c>
      <c r="I11" s="10">
        <f t="shared" si="0"/>
        <v>17.952</v>
      </c>
      <c r="J11" s="10">
        <v>95.36</v>
      </c>
      <c r="K11" s="10">
        <f t="shared" si="1"/>
        <v>57.216</v>
      </c>
      <c r="L11" s="10">
        <f t="shared" si="2"/>
        <v>75.168</v>
      </c>
      <c r="M11" s="14">
        <v>1</v>
      </c>
    </row>
    <row r="12" spans="1:13" s="1" customFormat="1" ht="17.25" customHeight="1">
      <c r="A12" s="8">
        <v>9</v>
      </c>
      <c r="B12" s="17" t="s">
        <v>34</v>
      </c>
      <c r="C12" s="9" t="s">
        <v>32</v>
      </c>
      <c r="D12" s="9">
        <v>24</v>
      </c>
      <c r="E12" s="17" t="s">
        <v>33</v>
      </c>
      <c r="F12" s="17" t="s">
        <v>30</v>
      </c>
      <c r="G12" s="9">
        <v>2</v>
      </c>
      <c r="H12" s="10">
        <v>39.9</v>
      </c>
      <c r="I12" s="10">
        <f t="shared" si="0"/>
        <v>15.96</v>
      </c>
      <c r="J12" s="10">
        <v>94.72</v>
      </c>
      <c r="K12" s="10">
        <f t="shared" si="1"/>
        <v>56.832</v>
      </c>
      <c r="L12" s="10">
        <f t="shared" si="2"/>
        <v>72.792</v>
      </c>
      <c r="M12" s="14">
        <v>2</v>
      </c>
    </row>
    <row r="13" spans="1:13" s="1" customFormat="1" ht="17.25" customHeight="1">
      <c r="A13" s="8">
        <v>10</v>
      </c>
      <c r="B13" s="17" t="s">
        <v>35</v>
      </c>
      <c r="C13" s="9" t="s">
        <v>16</v>
      </c>
      <c r="D13" s="9">
        <v>30</v>
      </c>
      <c r="E13" s="17" t="s">
        <v>33</v>
      </c>
      <c r="F13" s="17" t="s">
        <v>27</v>
      </c>
      <c r="G13" s="11">
        <v>1</v>
      </c>
      <c r="H13" s="10">
        <v>53.3</v>
      </c>
      <c r="I13" s="10">
        <f t="shared" si="0"/>
        <v>21.32</v>
      </c>
      <c r="J13" s="10">
        <v>94.18</v>
      </c>
      <c r="K13" s="10">
        <f t="shared" si="1"/>
        <v>56.508</v>
      </c>
      <c r="L13" s="10">
        <f t="shared" si="2"/>
        <v>77.828</v>
      </c>
      <c r="M13" s="14">
        <v>1</v>
      </c>
    </row>
    <row r="14" spans="1:13" s="1" customFormat="1" ht="17.25" customHeight="1">
      <c r="A14" s="8">
        <v>11</v>
      </c>
      <c r="B14" s="17" t="s">
        <v>36</v>
      </c>
      <c r="C14" s="9" t="s">
        <v>16</v>
      </c>
      <c r="D14" s="9">
        <v>22</v>
      </c>
      <c r="E14" s="17" t="s">
        <v>33</v>
      </c>
      <c r="F14" s="17" t="s">
        <v>37</v>
      </c>
      <c r="G14" s="11">
        <v>1</v>
      </c>
      <c r="H14" s="10">
        <v>58.26</v>
      </c>
      <c r="I14" s="10">
        <f t="shared" si="0"/>
        <v>23.304000000000002</v>
      </c>
      <c r="J14" s="10">
        <v>94.7</v>
      </c>
      <c r="K14" s="10">
        <f t="shared" si="1"/>
        <v>56.82</v>
      </c>
      <c r="L14" s="10">
        <f t="shared" si="2"/>
        <v>80.124</v>
      </c>
      <c r="M14" s="14">
        <v>1</v>
      </c>
    </row>
    <row r="15" spans="1:13" s="1" customFormat="1" ht="17.25" customHeight="1">
      <c r="A15" s="8">
        <v>12</v>
      </c>
      <c r="B15" s="17" t="s">
        <v>38</v>
      </c>
      <c r="C15" s="9" t="s">
        <v>16</v>
      </c>
      <c r="D15" s="9">
        <v>23</v>
      </c>
      <c r="E15" s="17" t="s">
        <v>39</v>
      </c>
      <c r="F15" s="17" t="s">
        <v>18</v>
      </c>
      <c r="G15" s="9">
        <v>2</v>
      </c>
      <c r="H15" s="10">
        <v>74.15</v>
      </c>
      <c r="I15" s="10">
        <f t="shared" si="0"/>
        <v>29.660000000000004</v>
      </c>
      <c r="J15" s="10">
        <v>95.66</v>
      </c>
      <c r="K15" s="10">
        <f t="shared" si="1"/>
        <v>57.395999999999994</v>
      </c>
      <c r="L15" s="10">
        <f t="shared" si="2"/>
        <v>87.056</v>
      </c>
      <c r="M15" s="14">
        <v>1</v>
      </c>
    </row>
    <row r="16" spans="1:13" s="1" customFormat="1" ht="17.25" customHeight="1">
      <c r="A16" s="8">
        <v>13</v>
      </c>
      <c r="B16" s="17" t="s">
        <v>40</v>
      </c>
      <c r="C16" s="9" t="s">
        <v>16</v>
      </c>
      <c r="D16" s="9">
        <v>24</v>
      </c>
      <c r="E16" s="17" t="s">
        <v>39</v>
      </c>
      <c r="F16" s="17" t="s">
        <v>18</v>
      </c>
      <c r="G16" s="9">
        <v>2</v>
      </c>
      <c r="H16" s="10">
        <v>63.34</v>
      </c>
      <c r="I16" s="10">
        <f t="shared" si="0"/>
        <v>25.336000000000002</v>
      </c>
      <c r="J16" s="10">
        <v>94.4</v>
      </c>
      <c r="K16" s="10">
        <f t="shared" si="1"/>
        <v>56.64</v>
      </c>
      <c r="L16" s="10">
        <f t="shared" si="2"/>
        <v>81.976</v>
      </c>
      <c r="M16" s="14">
        <v>2</v>
      </c>
    </row>
    <row r="17" spans="1:13" s="1" customFormat="1" ht="17.25" customHeight="1">
      <c r="A17" s="8">
        <v>14</v>
      </c>
      <c r="B17" s="17" t="s">
        <v>41</v>
      </c>
      <c r="C17" s="9" t="s">
        <v>32</v>
      </c>
      <c r="D17" s="9">
        <v>28</v>
      </c>
      <c r="E17" s="17" t="s">
        <v>42</v>
      </c>
      <c r="F17" s="17" t="s">
        <v>25</v>
      </c>
      <c r="G17" s="11">
        <v>1</v>
      </c>
      <c r="H17" s="10">
        <v>43.26</v>
      </c>
      <c r="I17" s="10">
        <f t="shared" si="0"/>
        <v>17.304</v>
      </c>
      <c r="J17" s="10">
        <v>94.68</v>
      </c>
      <c r="K17" s="10">
        <f t="shared" si="1"/>
        <v>56.808</v>
      </c>
      <c r="L17" s="10">
        <f t="shared" si="2"/>
        <v>74.112</v>
      </c>
      <c r="M17" s="14">
        <v>1</v>
      </c>
    </row>
    <row r="18" spans="1:13" s="1" customFormat="1" ht="17.25" customHeight="1">
      <c r="A18" s="8">
        <v>15</v>
      </c>
      <c r="B18" s="17" t="s">
        <v>43</v>
      </c>
      <c r="C18" s="9" t="s">
        <v>32</v>
      </c>
      <c r="D18" s="9">
        <v>24</v>
      </c>
      <c r="E18" s="17" t="s">
        <v>44</v>
      </c>
      <c r="F18" s="17" t="s">
        <v>30</v>
      </c>
      <c r="G18" s="9">
        <v>1</v>
      </c>
      <c r="H18" s="10">
        <v>30.77</v>
      </c>
      <c r="I18" s="10">
        <f t="shared" si="0"/>
        <v>12.308</v>
      </c>
      <c r="J18" s="10">
        <v>95.18</v>
      </c>
      <c r="K18" s="10">
        <f t="shared" si="1"/>
        <v>57.108000000000004</v>
      </c>
      <c r="L18" s="10">
        <f t="shared" si="2"/>
        <v>69.416</v>
      </c>
      <c r="M18" s="14">
        <v>1</v>
      </c>
    </row>
    <row r="19" spans="1:13" s="1" customFormat="1" ht="17.25" customHeight="1">
      <c r="A19" s="8">
        <v>16</v>
      </c>
      <c r="B19" s="17" t="s">
        <v>45</v>
      </c>
      <c r="C19" s="9" t="s">
        <v>16</v>
      </c>
      <c r="D19" s="9">
        <v>27</v>
      </c>
      <c r="E19" s="17" t="s">
        <v>44</v>
      </c>
      <c r="F19" s="17" t="s">
        <v>46</v>
      </c>
      <c r="G19" s="11">
        <v>1</v>
      </c>
      <c r="H19" s="10">
        <v>35.79</v>
      </c>
      <c r="I19" s="10">
        <f t="shared" si="0"/>
        <v>14.316</v>
      </c>
      <c r="J19" s="10">
        <v>95.36</v>
      </c>
      <c r="K19" s="10">
        <f t="shared" si="1"/>
        <v>57.216</v>
      </c>
      <c r="L19" s="10">
        <f t="shared" si="2"/>
        <v>71.532</v>
      </c>
      <c r="M19" s="14">
        <v>1</v>
      </c>
    </row>
    <row r="20" spans="1:13" s="1" customFormat="1" ht="17.25" customHeight="1">
      <c r="A20" s="8">
        <v>17</v>
      </c>
      <c r="B20" s="17" t="s">
        <v>47</v>
      </c>
      <c r="C20" s="9" t="s">
        <v>32</v>
      </c>
      <c r="D20" s="9">
        <v>27</v>
      </c>
      <c r="E20" s="17" t="s">
        <v>44</v>
      </c>
      <c r="F20" s="17" t="s">
        <v>48</v>
      </c>
      <c r="G20" s="11">
        <v>1</v>
      </c>
      <c r="H20" s="10">
        <v>55.81</v>
      </c>
      <c r="I20" s="10">
        <f t="shared" si="0"/>
        <v>22.324</v>
      </c>
      <c r="J20" s="10">
        <v>95.6</v>
      </c>
      <c r="K20" s="10">
        <f t="shared" si="1"/>
        <v>57.35999999999999</v>
      </c>
      <c r="L20" s="10">
        <f t="shared" si="2"/>
        <v>79.684</v>
      </c>
      <c r="M20" s="14">
        <v>1</v>
      </c>
    </row>
    <row r="21" spans="1:13" s="1" customFormat="1" ht="17.25" customHeight="1">
      <c r="A21" s="8">
        <v>18</v>
      </c>
      <c r="B21" s="17" t="s">
        <v>49</v>
      </c>
      <c r="C21" s="9" t="s">
        <v>16</v>
      </c>
      <c r="D21" s="9">
        <v>27</v>
      </c>
      <c r="E21" s="17" t="s">
        <v>50</v>
      </c>
      <c r="F21" s="17" t="s">
        <v>25</v>
      </c>
      <c r="G21" s="11">
        <v>1</v>
      </c>
      <c r="H21" s="10">
        <v>69.13</v>
      </c>
      <c r="I21" s="10">
        <f t="shared" si="0"/>
        <v>27.652</v>
      </c>
      <c r="J21" s="10">
        <v>94.28</v>
      </c>
      <c r="K21" s="10">
        <f t="shared" si="1"/>
        <v>56.568</v>
      </c>
      <c r="L21" s="10">
        <f t="shared" si="2"/>
        <v>84.22</v>
      </c>
      <c r="M21" s="14">
        <v>1</v>
      </c>
    </row>
    <row r="22" spans="1:13" s="1" customFormat="1" ht="17.25" customHeight="1">
      <c r="A22" s="8">
        <v>19</v>
      </c>
      <c r="B22" s="17" t="s">
        <v>51</v>
      </c>
      <c r="C22" s="9" t="s">
        <v>16</v>
      </c>
      <c r="D22" s="9">
        <v>25</v>
      </c>
      <c r="E22" s="17" t="s">
        <v>52</v>
      </c>
      <c r="F22" s="17" t="s">
        <v>48</v>
      </c>
      <c r="G22" s="11">
        <v>1</v>
      </c>
      <c r="H22" s="10">
        <v>31.62</v>
      </c>
      <c r="I22" s="10">
        <f t="shared" si="0"/>
        <v>12.648000000000001</v>
      </c>
      <c r="J22" s="10">
        <v>94.72</v>
      </c>
      <c r="K22" s="10">
        <f t="shared" si="1"/>
        <v>56.832</v>
      </c>
      <c r="L22" s="10">
        <f t="shared" si="2"/>
        <v>69.48</v>
      </c>
      <c r="M22" s="14">
        <v>1</v>
      </c>
    </row>
    <row r="23" spans="1:13" s="1" customFormat="1" ht="17.25" customHeight="1">
      <c r="A23" s="8">
        <v>20</v>
      </c>
      <c r="B23" s="17" t="s">
        <v>53</v>
      </c>
      <c r="C23" s="9" t="s">
        <v>32</v>
      </c>
      <c r="D23" s="9">
        <v>22</v>
      </c>
      <c r="E23" s="17" t="s">
        <v>54</v>
      </c>
      <c r="F23" s="17" t="s">
        <v>18</v>
      </c>
      <c r="G23" s="11">
        <v>3</v>
      </c>
      <c r="H23" s="10">
        <v>77.45</v>
      </c>
      <c r="I23" s="10">
        <f t="shared" si="0"/>
        <v>30.980000000000004</v>
      </c>
      <c r="J23" s="10">
        <v>94.84</v>
      </c>
      <c r="K23" s="10">
        <f t="shared" si="1"/>
        <v>56.904</v>
      </c>
      <c r="L23" s="10">
        <f t="shared" si="2"/>
        <v>87.88400000000001</v>
      </c>
      <c r="M23" s="14">
        <v>1</v>
      </c>
    </row>
    <row r="24" spans="1:13" s="1" customFormat="1" ht="17.25" customHeight="1">
      <c r="A24" s="8">
        <v>21</v>
      </c>
      <c r="B24" s="17" t="s">
        <v>55</v>
      </c>
      <c r="C24" s="9" t="s">
        <v>16</v>
      </c>
      <c r="D24" s="9">
        <v>22</v>
      </c>
      <c r="E24" s="17" t="s">
        <v>54</v>
      </c>
      <c r="F24" s="17" t="s">
        <v>18</v>
      </c>
      <c r="G24" s="11">
        <v>3</v>
      </c>
      <c r="H24" s="10">
        <v>68.26</v>
      </c>
      <c r="I24" s="10">
        <f t="shared" si="0"/>
        <v>27.304000000000002</v>
      </c>
      <c r="J24" s="10">
        <v>94.24</v>
      </c>
      <c r="K24" s="10">
        <f t="shared" si="1"/>
        <v>56.544</v>
      </c>
      <c r="L24" s="10">
        <f t="shared" si="2"/>
        <v>83.848</v>
      </c>
      <c r="M24" s="14">
        <v>2</v>
      </c>
    </row>
    <row r="25" spans="1:13" s="1" customFormat="1" ht="17.25" customHeight="1">
      <c r="A25" s="8">
        <v>22</v>
      </c>
      <c r="B25" s="17" t="s">
        <v>56</v>
      </c>
      <c r="C25" s="9" t="s">
        <v>16</v>
      </c>
      <c r="D25" s="9">
        <v>25</v>
      </c>
      <c r="E25" s="17" t="s">
        <v>54</v>
      </c>
      <c r="F25" s="17" t="s">
        <v>18</v>
      </c>
      <c r="G25" s="11">
        <v>3</v>
      </c>
      <c r="H25" s="10">
        <v>64.96</v>
      </c>
      <c r="I25" s="10">
        <f t="shared" si="0"/>
        <v>25.983999999999998</v>
      </c>
      <c r="J25" s="10">
        <v>95.72</v>
      </c>
      <c r="K25" s="10">
        <f t="shared" si="1"/>
        <v>57.431999999999995</v>
      </c>
      <c r="L25" s="10">
        <f t="shared" si="2"/>
        <v>83.416</v>
      </c>
      <c r="M25" s="14">
        <v>3</v>
      </c>
    </row>
    <row r="26" spans="1:13" s="1" customFormat="1" ht="17.25" customHeight="1">
      <c r="A26" s="8">
        <v>23</v>
      </c>
      <c r="B26" s="17" t="s">
        <v>57</v>
      </c>
      <c r="C26" s="9" t="s">
        <v>16</v>
      </c>
      <c r="D26" s="9">
        <v>23</v>
      </c>
      <c r="E26" s="17" t="s">
        <v>58</v>
      </c>
      <c r="F26" s="17" t="s">
        <v>22</v>
      </c>
      <c r="G26" s="11">
        <v>1</v>
      </c>
      <c r="H26" s="10">
        <v>50.06</v>
      </c>
      <c r="I26" s="10">
        <f t="shared" si="0"/>
        <v>20.024</v>
      </c>
      <c r="J26" s="10">
        <v>93.6</v>
      </c>
      <c r="K26" s="10">
        <f t="shared" si="1"/>
        <v>56.16</v>
      </c>
      <c r="L26" s="10">
        <f t="shared" si="2"/>
        <v>76.184</v>
      </c>
      <c r="M26" s="14">
        <v>1</v>
      </c>
    </row>
    <row r="27" spans="1:13" s="1" customFormat="1" ht="17.25" customHeight="1">
      <c r="A27" s="8">
        <v>24</v>
      </c>
      <c r="B27" s="17" t="s">
        <v>59</v>
      </c>
      <c r="C27" s="9" t="s">
        <v>32</v>
      </c>
      <c r="D27" s="9">
        <v>23</v>
      </c>
      <c r="E27" s="17" t="s">
        <v>58</v>
      </c>
      <c r="F27" s="17" t="s">
        <v>46</v>
      </c>
      <c r="G27" s="11">
        <v>1</v>
      </c>
      <c r="H27" s="10">
        <v>32.45</v>
      </c>
      <c r="I27" s="10">
        <f t="shared" si="0"/>
        <v>12.980000000000002</v>
      </c>
      <c r="J27" s="10">
        <v>91.6</v>
      </c>
      <c r="K27" s="10">
        <f t="shared" si="1"/>
        <v>54.959999999999994</v>
      </c>
      <c r="L27" s="10">
        <f t="shared" si="2"/>
        <v>67.94</v>
      </c>
      <c r="M27" s="14">
        <v>1</v>
      </c>
    </row>
    <row r="28" spans="1:13" s="1" customFormat="1" ht="17.25" customHeight="1">
      <c r="A28" s="8">
        <v>25</v>
      </c>
      <c r="B28" s="17" t="s">
        <v>60</v>
      </c>
      <c r="C28" s="9" t="s">
        <v>32</v>
      </c>
      <c r="D28" s="9">
        <v>27</v>
      </c>
      <c r="E28" s="17" t="s">
        <v>61</v>
      </c>
      <c r="F28" s="17" t="s">
        <v>30</v>
      </c>
      <c r="G28" s="9">
        <v>1</v>
      </c>
      <c r="H28" s="10">
        <v>40.73</v>
      </c>
      <c r="I28" s="10">
        <f t="shared" si="0"/>
        <v>16.291999999999998</v>
      </c>
      <c r="J28" s="10">
        <v>95.18</v>
      </c>
      <c r="K28" s="10">
        <f t="shared" si="1"/>
        <v>57.108000000000004</v>
      </c>
      <c r="L28" s="10">
        <f t="shared" si="2"/>
        <v>73.4</v>
      </c>
      <c r="M28" s="14">
        <v>1</v>
      </c>
    </row>
    <row r="29" spans="1:13" s="1" customFormat="1" ht="17.25" customHeight="1">
      <c r="A29" s="8">
        <v>26</v>
      </c>
      <c r="B29" s="17" t="s">
        <v>62</v>
      </c>
      <c r="C29" s="9" t="s">
        <v>16</v>
      </c>
      <c r="D29" s="9">
        <v>26</v>
      </c>
      <c r="E29" s="17" t="s">
        <v>61</v>
      </c>
      <c r="F29" s="17" t="s">
        <v>25</v>
      </c>
      <c r="G29" s="11">
        <v>1</v>
      </c>
      <c r="H29" s="10">
        <v>43.28</v>
      </c>
      <c r="I29" s="10">
        <f t="shared" si="0"/>
        <v>17.312</v>
      </c>
      <c r="J29" s="10">
        <v>93.7</v>
      </c>
      <c r="K29" s="10">
        <f t="shared" si="1"/>
        <v>56.22</v>
      </c>
      <c r="L29" s="10">
        <f t="shared" si="2"/>
        <v>73.532</v>
      </c>
      <c r="M29" s="14">
        <v>1</v>
      </c>
    </row>
    <row r="30" spans="1:13" s="1" customFormat="1" ht="17.25" customHeight="1">
      <c r="A30" s="8">
        <v>27</v>
      </c>
      <c r="B30" s="17" t="s">
        <v>63</v>
      </c>
      <c r="C30" s="9" t="s">
        <v>16</v>
      </c>
      <c r="D30" s="9">
        <v>29</v>
      </c>
      <c r="E30" s="17" t="s">
        <v>61</v>
      </c>
      <c r="F30" s="17" t="s">
        <v>27</v>
      </c>
      <c r="G30" s="11">
        <v>1</v>
      </c>
      <c r="H30" s="10">
        <v>34.94</v>
      </c>
      <c r="I30" s="10">
        <f t="shared" si="0"/>
        <v>13.975999999999999</v>
      </c>
      <c r="J30" s="10">
        <v>95.94</v>
      </c>
      <c r="K30" s="10">
        <f t="shared" si="1"/>
        <v>57.56399999999999</v>
      </c>
      <c r="L30" s="10">
        <f t="shared" si="2"/>
        <v>71.53999999999999</v>
      </c>
      <c r="M30" s="14">
        <v>1</v>
      </c>
    </row>
    <row r="31" spans="1:13" s="1" customFormat="1" ht="17.25" customHeight="1">
      <c r="A31" s="8">
        <v>28</v>
      </c>
      <c r="B31" s="17" t="s">
        <v>64</v>
      </c>
      <c r="C31" s="9" t="s">
        <v>16</v>
      </c>
      <c r="D31" s="9">
        <v>23</v>
      </c>
      <c r="E31" s="17" t="s">
        <v>61</v>
      </c>
      <c r="F31" s="17" t="s">
        <v>37</v>
      </c>
      <c r="G31" s="11">
        <v>1</v>
      </c>
      <c r="H31" s="10">
        <v>48.3</v>
      </c>
      <c r="I31" s="10">
        <f t="shared" si="0"/>
        <v>19.32</v>
      </c>
      <c r="J31" s="10">
        <v>95.76</v>
      </c>
      <c r="K31" s="10">
        <f t="shared" si="1"/>
        <v>57.456</v>
      </c>
      <c r="L31" s="10">
        <f t="shared" si="2"/>
        <v>76.77600000000001</v>
      </c>
      <c r="M31" s="14">
        <v>1</v>
      </c>
    </row>
    <row r="32" spans="1:13" s="1" customFormat="1" ht="17.25" customHeight="1">
      <c r="A32" s="8">
        <v>29</v>
      </c>
      <c r="B32" s="17" t="s">
        <v>65</v>
      </c>
      <c r="C32" s="9" t="s">
        <v>16</v>
      </c>
      <c r="D32" s="9">
        <v>26</v>
      </c>
      <c r="E32" s="17" t="s">
        <v>66</v>
      </c>
      <c r="F32" s="17" t="s">
        <v>27</v>
      </c>
      <c r="G32" s="11">
        <v>1</v>
      </c>
      <c r="H32" s="10">
        <v>37.45</v>
      </c>
      <c r="I32" s="10">
        <f t="shared" si="0"/>
        <v>14.980000000000002</v>
      </c>
      <c r="J32" s="10">
        <v>93.62</v>
      </c>
      <c r="K32" s="10">
        <f t="shared" si="1"/>
        <v>56.172000000000004</v>
      </c>
      <c r="L32" s="10">
        <f t="shared" si="2"/>
        <v>71.152</v>
      </c>
      <c r="M32" s="14">
        <v>1</v>
      </c>
    </row>
    <row r="33" spans="1:13" s="1" customFormat="1" ht="17.25" customHeight="1">
      <c r="A33" s="8">
        <v>30</v>
      </c>
      <c r="B33" s="17" t="s">
        <v>67</v>
      </c>
      <c r="C33" s="9" t="s">
        <v>16</v>
      </c>
      <c r="D33" s="9">
        <v>26</v>
      </c>
      <c r="E33" s="17" t="s">
        <v>68</v>
      </c>
      <c r="F33" s="17" t="s">
        <v>18</v>
      </c>
      <c r="G33" s="11">
        <v>1</v>
      </c>
      <c r="H33" s="10">
        <v>61.64</v>
      </c>
      <c r="I33" s="10">
        <f t="shared" si="0"/>
        <v>24.656000000000002</v>
      </c>
      <c r="J33" s="10">
        <v>94.14</v>
      </c>
      <c r="K33" s="10">
        <f t="shared" si="1"/>
        <v>56.484</v>
      </c>
      <c r="L33" s="10">
        <f t="shared" si="2"/>
        <v>81.14</v>
      </c>
      <c r="M33" s="14">
        <v>1</v>
      </c>
    </row>
    <row r="34" spans="1:13" s="1" customFormat="1" ht="17.25" customHeight="1">
      <c r="A34" s="8">
        <v>31</v>
      </c>
      <c r="B34" s="17" t="s">
        <v>69</v>
      </c>
      <c r="C34" s="9" t="s">
        <v>16</v>
      </c>
      <c r="D34" s="9">
        <v>25</v>
      </c>
      <c r="E34" s="17" t="s">
        <v>70</v>
      </c>
      <c r="F34" s="17" t="s">
        <v>71</v>
      </c>
      <c r="G34" s="11">
        <v>1</v>
      </c>
      <c r="H34" s="10">
        <v>49.96</v>
      </c>
      <c r="I34" s="10">
        <f t="shared" si="0"/>
        <v>19.984</v>
      </c>
      <c r="J34" s="10">
        <v>94.32</v>
      </c>
      <c r="K34" s="10">
        <f t="shared" si="1"/>
        <v>56.59199999999999</v>
      </c>
      <c r="L34" s="10">
        <f t="shared" si="2"/>
        <v>76.576</v>
      </c>
      <c r="M34" s="14">
        <v>1</v>
      </c>
    </row>
    <row r="35" spans="1:13" s="1" customFormat="1" ht="17.25" customHeight="1">
      <c r="A35" s="8">
        <v>32</v>
      </c>
      <c r="B35" s="17" t="s">
        <v>72</v>
      </c>
      <c r="C35" s="9" t="s">
        <v>16</v>
      </c>
      <c r="D35" s="9">
        <v>26</v>
      </c>
      <c r="E35" s="17" t="s">
        <v>73</v>
      </c>
      <c r="F35" s="17" t="s">
        <v>18</v>
      </c>
      <c r="G35" s="11">
        <v>1</v>
      </c>
      <c r="H35" s="10">
        <v>59.11</v>
      </c>
      <c r="I35" s="10">
        <f t="shared" si="0"/>
        <v>23.644000000000002</v>
      </c>
      <c r="J35" s="10">
        <v>93.46</v>
      </c>
      <c r="K35" s="10">
        <f t="shared" si="1"/>
        <v>56.07599999999999</v>
      </c>
      <c r="L35" s="10">
        <f t="shared" si="2"/>
        <v>79.72</v>
      </c>
      <c r="M35" s="14">
        <v>1</v>
      </c>
    </row>
    <row r="36" spans="1:13" s="1" customFormat="1" ht="17.25" customHeight="1">
      <c r="A36" s="8">
        <v>33</v>
      </c>
      <c r="B36" s="17" t="s">
        <v>74</v>
      </c>
      <c r="C36" s="9" t="s">
        <v>32</v>
      </c>
      <c r="D36" s="9">
        <v>25</v>
      </c>
      <c r="E36" s="17" t="s">
        <v>75</v>
      </c>
      <c r="F36" s="17" t="s">
        <v>76</v>
      </c>
      <c r="G36" s="9">
        <v>1</v>
      </c>
      <c r="H36" s="10">
        <v>39.94</v>
      </c>
      <c r="I36" s="10">
        <f t="shared" si="0"/>
        <v>15.975999999999999</v>
      </c>
      <c r="J36" s="10">
        <v>94.78</v>
      </c>
      <c r="K36" s="10">
        <f t="shared" si="1"/>
        <v>56.868</v>
      </c>
      <c r="L36" s="10">
        <f t="shared" si="2"/>
        <v>72.844</v>
      </c>
      <c r="M36" s="14">
        <v>1</v>
      </c>
    </row>
    <row r="37" spans="1:13" s="1" customFormat="1" ht="17.25" customHeight="1">
      <c r="A37" s="8">
        <v>34</v>
      </c>
      <c r="B37" s="17" t="s">
        <v>77</v>
      </c>
      <c r="C37" s="9" t="s">
        <v>16</v>
      </c>
      <c r="D37" s="9">
        <v>23</v>
      </c>
      <c r="E37" s="17" t="s">
        <v>75</v>
      </c>
      <c r="F37" s="17" t="s">
        <v>78</v>
      </c>
      <c r="G37" s="9">
        <v>1</v>
      </c>
      <c r="H37" s="10">
        <v>44.13</v>
      </c>
      <c r="I37" s="10">
        <f t="shared" si="0"/>
        <v>17.652</v>
      </c>
      <c r="J37" s="10">
        <v>94.94</v>
      </c>
      <c r="K37" s="10">
        <f t="shared" si="1"/>
        <v>56.964</v>
      </c>
      <c r="L37" s="10">
        <f t="shared" si="2"/>
        <v>74.616</v>
      </c>
      <c r="M37" s="14">
        <v>1</v>
      </c>
    </row>
    <row r="38" spans="1:13" s="1" customFormat="1" ht="17.25" customHeight="1">
      <c r="A38" s="8">
        <v>35</v>
      </c>
      <c r="B38" s="17" t="s">
        <v>79</v>
      </c>
      <c r="C38" s="9" t="s">
        <v>32</v>
      </c>
      <c r="D38" s="9">
        <v>23</v>
      </c>
      <c r="E38" s="17" t="s">
        <v>75</v>
      </c>
      <c r="F38" s="17" t="s">
        <v>80</v>
      </c>
      <c r="G38" s="11">
        <v>1</v>
      </c>
      <c r="H38" s="10">
        <v>49.11</v>
      </c>
      <c r="I38" s="10">
        <f t="shared" si="0"/>
        <v>19.644000000000002</v>
      </c>
      <c r="J38" s="10">
        <v>94.54</v>
      </c>
      <c r="K38" s="10">
        <f t="shared" si="1"/>
        <v>56.724000000000004</v>
      </c>
      <c r="L38" s="10">
        <f t="shared" si="2"/>
        <v>76.36800000000001</v>
      </c>
      <c r="M38" s="14">
        <v>1</v>
      </c>
    </row>
    <row r="39" spans="1:13" s="1" customFormat="1" ht="17.25" customHeight="1">
      <c r="A39" s="8">
        <v>36</v>
      </c>
      <c r="B39" s="17" t="s">
        <v>81</v>
      </c>
      <c r="C39" s="9" t="s">
        <v>16</v>
      </c>
      <c r="D39" s="9">
        <v>22</v>
      </c>
      <c r="E39" s="17" t="s">
        <v>75</v>
      </c>
      <c r="F39" s="17" t="s">
        <v>82</v>
      </c>
      <c r="G39" s="11">
        <v>1</v>
      </c>
      <c r="H39" s="10">
        <v>42.39</v>
      </c>
      <c r="I39" s="10">
        <f t="shared" si="0"/>
        <v>16.956</v>
      </c>
      <c r="J39" s="10">
        <v>95.84</v>
      </c>
      <c r="K39" s="10">
        <f t="shared" si="1"/>
        <v>57.504</v>
      </c>
      <c r="L39" s="10">
        <f t="shared" si="2"/>
        <v>74.46</v>
      </c>
      <c r="M39" s="14">
        <v>1</v>
      </c>
    </row>
    <row r="40" spans="1:13" s="1" customFormat="1" ht="17.25" customHeight="1">
      <c r="A40" s="8">
        <v>37</v>
      </c>
      <c r="B40" s="17" t="s">
        <v>83</v>
      </c>
      <c r="C40" s="9" t="s">
        <v>16</v>
      </c>
      <c r="D40" s="9">
        <v>30</v>
      </c>
      <c r="E40" s="17" t="s">
        <v>84</v>
      </c>
      <c r="F40" s="17" t="s">
        <v>18</v>
      </c>
      <c r="G40" s="11">
        <v>1</v>
      </c>
      <c r="H40" s="10">
        <v>68.3</v>
      </c>
      <c r="I40" s="10">
        <f t="shared" si="0"/>
        <v>27.32</v>
      </c>
      <c r="J40" s="10">
        <v>94.56</v>
      </c>
      <c r="K40" s="10">
        <f t="shared" si="1"/>
        <v>56.736</v>
      </c>
      <c r="L40" s="10">
        <f t="shared" si="2"/>
        <v>84.056</v>
      </c>
      <c r="M40" s="14">
        <v>1</v>
      </c>
    </row>
    <row r="41" spans="1:13" s="1" customFormat="1" ht="17.25" customHeight="1">
      <c r="A41" s="8">
        <v>38</v>
      </c>
      <c r="B41" s="17" t="s">
        <v>85</v>
      </c>
      <c r="C41" s="9" t="s">
        <v>16</v>
      </c>
      <c r="D41" s="9">
        <v>22</v>
      </c>
      <c r="E41" s="17" t="s">
        <v>84</v>
      </c>
      <c r="F41" s="17" t="s">
        <v>22</v>
      </c>
      <c r="G41" s="11">
        <v>1</v>
      </c>
      <c r="H41" s="10">
        <v>62.47</v>
      </c>
      <c r="I41" s="10">
        <f t="shared" si="0"/>
        <v>24.988</v>
      </c>
      <c r="J41" s="10">
        <v>93.96</v>
      </c>
      <c r="K41" s="10">
        <f t="shared" si="1"/>
        <v>56.376</v>
      </c>
      <c r="L41" s="10">
        <f t="shared" si="2"/>
        <v>81.364</v>
      </c>
      <c r="M41" s="14">
        <v>1</v>
      </c>
    </row>
    <row r="42" spans="1:13" s="1" customFormat="1" ht="17.25" customHeight="1">
      <c r="A42" s="8">
        <v>39</v>
      </c>
      <c r="B42" s="17" t="s">
        <v>86</v>
      </c>
      <c r="C42" s="9" t="s">
        <v>32</v>
      </c>
      <c r="D42" s="9">
        <v>24</v>
      </c>
      <c r="E42" s="17" t="s">
        <v>87</v>
      </c>
      <c r="F42" s="17" t="s">
        <v>88</v>
      </c>
      <c r="G42" s="11">
        <v>2</v>
      </c>
      <c r="H42" s="10">
        <v>73.32</v>
      </c>
      <c r="I42" s="10">
        <f t="shared" si="0"/>
        <v>29.328</v>
      </c>
      <c r="J42" s="10">
        <v>93.74</v>
      </c>
      <c r="K42" s="10">
        <f t="shared" si="1"/>
        <v>56.24399999999999</v>
      </c>
      <c r="L42" s="10">
        <f t="shared" si="2"/>
        <v>85.57199999999999</v>
      </c>
      <c r="M42" s="14">
        <v>1</v>
      </c>
    </row>
    <row r="43" spans="1:13" s="1" customFormat="1" ht="17.25" customHeight="1">
      <c r="A43" s="8">
        <v>40</v>
      </c>
      <c r="B43" s="17" t="s">
        <v>89</v>
      </c>
      <c r="C43" s="9" t="s">
        <v>16</v>
      </c>
      <c r="D43" s="9">
        <v>26</v>
      </c>
      <c r="E43" s="17" t="s">
        <v>87</v>
      </c>
      <c r="F43" s="17" t="s">
        <v>88</v>
      </c>
      <c r="G43" s="11">
        <v>2</v>
      </c>
      <c r="H43" s="10">
        <v>64.98</v>
      </c>
      <c r="I43" s="10">
        <f t="shared" si="0"/>
        <v>25.992000000000004</v>
      </c>
      <c r="J43" s="10">
        <v>94.98</v>
      </c>
      <c r="K43" s="10">
        <f t="shared" si="1"/>
        <v>56.988</v>
      </c>
      <c r="L43" s="10">
        <f t="shared" si="2"/>
        <v>82.98</v>
      </c>
      <c r="M43" s="14">
        <v>2</v>
      </c>
    </row>
    <row r="44" spans="1:13" s="1" customFormat="1" ht="17.25" customHeight="1">
      <c r="A44" s="8">
        <v>41</v>
      </c>
      <c r="B44" s="17" t="s">
        <v>90</v>
      </c>
      <c r="C44" s="9" t="s">
        <v>16</v>
      </c>
      <c r="D44" s="9">
        <v>30</v>
      </c>
      <c r="E44" s="17" t="s">
        <v>87</v>
      </c>
      <c r="F44" s="17" t="s">
        <v>91</v>
      </c>
      <c r="G44" s="11">
        <v>2</v>
      </c>
      <c r="H44" s="10">
        <v>73.26</v>
      </c>
      <c r="I44" s="10">
        <f t="shared" si="0"/>
        <v>29.304000000000002</v>
      </c>
      <c r="J44" s="10">
        <v>92.5</v>
      </c>
      <c r="K44" s="10">
        <f t="shared" si="1"/>
        <v>55.5</v>
      </c>
      <c r="L44" s="10">
        <f t="shared" si="2"/>
        <v>84.804</v>
      </c>
      <c r="M44" s="14">
        <v>1</v>
      </c>
    </row>
    <row r="45" spans="1:13" s="1" customFormat="1" ht="17.25" customHeight="1">
      <c r="A45" s="8">
        <v>42</v>
      </c>
      <c r="B45" s="17" t="s">
        <v>92</v>
      </c>
      <c r="C45" s="9" t="s">
        <v>16</v>
      </c>
      <c r="D45" s="9">
        <v>22</v>
      </c>
      <c r="E45" s="17" t="s">
        <v>87</v>
      </c>
      <c r="F45" s="17" t="s">
        <v>91</v>
      </c>
      <c r="G45" s="11">
        <v>2</v>
      </c>
      <c r="H45" s="10">
        <v>54.98</v>
      </c>
      <c r="I45" s="10">
        <f t="shared" si="0"/>
        <v>21.992</v>
      </c>
      <c r="J45" s="10">
        <v>94.7</v>
      </c>
      <c r="K45" s="10">
        <f t="shared" si="1"/>
        <v>56.82</v>
      </c>
      <c r="L45" s="10">
        <f t="shared" si="2"/>
        <v>78.812</v>
      </c>
      <c r="M45" s="14">
        <v>2</v>
      </c>
    </row>
    <row r="46" spans="1:13" s="1" customFormat="1" ht="17.25" customHeight="1">
      <c r="A46" s="8">
        <v>43</v>
      </c>
      <c r="B46" s="17" t="s">
        <v>93</v>
      </c>
      <c r="C46" s="9" t="s">
        <v>16</v>
      </c>
      <c r="D46" s="9">
        <v>30</v>
      </c>
      <c r="E46" s="17" t="s">
        <v>87</v>
      </c>
      <c r="F46" s="17" t="s">
        <v>94</v>
      </c>
      <c r="G46" s="11">
        <v>2</v>
      </c>
      <c r="H46" s="10">
        <v>49.96</v>
      </c>
      <c r="I46" s="10">
        <f t="shared" si="0"/>
        <v>19.984</v>
      </c>
      <c r="J46" s="10">
        <v>94.6</v>
      </c>
      <c r="K46" s="10">
        <f t="shared" si="1"/>
        <v>56.76</v>
      </c>
      <c r="L46" s="10">
        <f t="shared" si="2"/>
        <v>76.744</v>
      </c>
      <c r="M46" s="14">
        <v>1</v>
      </c>
    </row>
    <row r="47" spans="1:13" s="1" customFormat="1" ht="17.25" customHeight="1">
      <c r="A47" s="8">
        <v>44</v>
      </c>
      <c r="B47" s="17" t="s">
        <v>95</v>
      </c>
      <c r="C47" s="9" t="s">
        <v>16</v>
      </c>
      <c r="D47" s="9">
        <v>24</v>
      </c>
      <c r="E47" s="17" t="s">
        <v>87</v>
      </c>
      <c r="F47" s="17" t="s">
        <v>94</v>
      </c>
      <c r="G47" s="11">
        <v>2</v>
      </c>
      <c r="H47" s="10">
        <v>38.26</v>
      </c>
      <c r="I47" s="10">
        <f t="shared" si="0"/>
        <v>15.304</v>
      </c>
      <c r="J47" s="10">
        <v>93.78</v>
      </c>
      <c r="K47" s="10">
        <f t="shared" si="1"/>
        <v>56.268</v>
      </c>
      <c r="L47" s="10">
        <f t="shared" si="2"/>
        <v>71.572</v>
      </c>
      <c r="M47" s="14">
        <v>2</v>
      </c>
    </row>
    <row r="48" spans="1:13" s="1" customFormat="1" ht="17.25" customHeight="1">
      <c r="A48" s="8">
        <v>45</v>
      </c>
      <c r="B48" s="17" t="s">
        <v>96</v>
      </c>
      <c r="C48" s="9" t="s">
        <v>32</v>
      </c>
      <c r="D48" s="9">
        <v>25</v>
      </c>
      <c r="E48" s="17" t="s">
        <v>97</v>
      </c>
      <c r="F48" s="17" t="s">
        <v>98</v>
      </c>
      <c r="G48" s="11">
        <v>2</v>
      </c>
      <c r="H48" s="10">
        <v>64.19</v>
      </c>
      <c r="I48" s="10">
        <f t="shared" si="0"/>
        <v>25.676000000000002</v>
      </c>
      <c r="J48" s="10">
        <v>95.18</v>
      </c>
      <c r="K48" s="10">
        <f t="shared" si="1"/>
        <v>57.108000000000004</v>
      </c>
      <c r="L48" s="10">
        <f t="shared" si="2"/>
        <v>82.784</v>
      </c>
      <c r="M48" s="14">
        <v>1</v>
      </c>
    </row>
    <row r="49" spans="1:13" s="1" customFormat="1" ht="17.25" customHeight="1">
      <c r="A49" s="8">
        <v>46</v>
      </c>
      <c r="B49" s="17" t="s">
        <v>99</v>
      </c>
      <c r="C49" s="9" t="s">
        <v>32</v>
      </c>
      <c r="D49" s="9">
        <v>27</v>
      </c>
      <c r="E49" s="17" t="s">
        <v>97</v>
      </c>
      <c r="F49" s="17" t="s">
        <v>98</v>
      </c>
      <c r="G49" s="11">
        <v>2</v>
      </c>
      <c r="H49" s="10">
        <v>54.15</v>
      </c>
      <c r="I49" s="10">
        <f t="shared" si="0"/>
        <v>21.66</v>
      </c>
      <c r="J49" s="10">
        <v>94.18</v>
      </c>
      <c r="K49" s="10">
        <f t="shared" si="1"/>
        <v>56.508</v>
      </c>
      <c r="L49" s="10">
        <f t="shared" si="2"/>
        <v>78.168</v>
      </c>
      <c r="M49" s="14">
        <v>2</v>
      </c>
    </row>
    <row r="50" spans="1:13" s="1" customFormat="1" ht="17.25" customHeight="1">
      <c r="A50" s="8">
        <v>47</v>
      </c>
      <c r="B50" s="17" t="s">
        <v>100</v>
      </c>
      <c r="C50" s="9" t="s">
        <v>16</v>
      </c>
      <c r="D50" s="9">
        <v>21</v>
      </c>
      <c r="E50" s="17" t="s">
        <v>97</v>
      </c>
      <c r="F50" s="17" t="s">
        <v>101</v>
      </c>
      <c r="G50" s="11">
        <v>4</v>
      </c>
      <c r="H50" s="10">
        <v>60.81</v>
      </c>
      <c r="I50" s="10">
        <f t="shared" si="0"/>
        <v>24.324</v>
      </c>
      <c r="J50" s="10">
        <v>95.84</v>
      </c>
      <c r="K50" s="10">
        <f t="shared" si="1"/>
        <v>57.504</v>
      </c>
      <c r="L50" s="10">
        <f t="shared" si="2"/>
        <v>81.828</v>
      </c>
      <c r="M50" s="14">
        <v>1</v>
      </c>
    </row>
    <row r="51" spans="1:13" s="1" customFormat="1" ht="17.25" customHeight="1">
      <c r="A51" s="8">
        <v>48</v>
      </c>
      <c r="B51" s="17" t="s">
        <v>102</v>
      </c>
      <c r="C51" s="9" t="s">
        <v>16</v>
      </c>
      <c r="D51" s="9">
        <v>24</v>
      </c>
      <c r="E51" s="17" t="s">
        <v>97</v>
      </c>
      <c r="F51" s="17" t="s">
        <v>101</v>
      </c>
      <c r="G51" s="11">
        <v>4</v>
      </c>
      <c r="H51" s="10">
        <v>51.68</v>
      </c>
      <c r="I51" s="10">
        <f t="shared" si="0"/>
        <v>20.672</v>
      </c>
      <c r="J51" s="10">
        <v>94.78</v>
      </c>
      <c r="K51" s="10">
        <f t="shared" si="1"/>
        <v>56.868</v>
      </c>
      <c r="L51" s="10">
        <f t="shared" si="2"/>
        <v>77.54</v>
      </c>
      <c r="M51" s="14">
        <v>2</v>
      </c>
    </row>
    <row r="52" spans="1:13" s="1" customFormat="1" ht="17.25" customHeight="1">
      <c r="A52" s="8">
        <v>49</v>
      </c>
      <c r="B52" s="17" t="s">
        <v>103</v>
      </c>
      <c r="C52" s="9" t="s">
        <v>16</v>
      </c>
      <c r="D52" s="9">
        <v>21</v>
      </c>
      <c r="E52" s="17" t="s">
        <v>97</v>
      </c>
      <c r="F52" s="17" t="s">
        <v>101</v>
      </c>
      <c r="G52" s="11">
        <v>4</v>
      </c>
      <c r="H52" s="10">
        <v>52.47</v>
      </c>
      <c r="I52" s="10">
        <f t="shared" si="0"/>
        <v>20.988</v>
      </c>
      <c r="J52" s="10">
        <v>94.08</v>
      </c>
      <c r="K52" s="10">
        <f t="shared" si="1"/>
        <v>56.448</v>
      </c>
      <c r="L52" s="10">
        <f t="shared" si="2"/>
        <v>77.436</v>
      </c>
      <c r="M52" s="14">
        <v>3</v>
      </c>
    </row>
    <row r="53" spans="1:13" s="1" customFormat="1" ht="17.25" customHeight="1">
      <c r="A53" s="8">
        <v>50</v>
      </c>
      <c r="B53" s="17" t="s">
        <v>104</v>
      </c>
      <c r="C53" s="9" t="s">
        <v>16</v>
      </c>
      <c r="D53" s="9">
        <v>24</v>
      </c>
      <c r="E53" s="17" t="s">
        <v>97</v>
      </c>
      <c r="F53" s="17" t="s">
        <v>101</v>
      </c>
      <c r="G53" s="11">
        <v>4</v>
      </c>
      <c r="H53" s="10">
        <v>48.28</v>
      </c>
      <c r="I53" s="10">
        <f t="shared" si="0"/>
        <v>19.312</v>
      </c>
      <c r="J53" s="10">
        <v>95.5</v>
      </c>
      <c r="K53" s="10">
        <f t="shared" si="1"/>
        <v>57.3</v>
      </c>
      <c r="L53" s="10">
        <f t="shared" si="2"/>
        <v>76.612</v>
      </c>
      <c r="M53" s="14">
        <v>4</v>
      </c>
    </row>
    <row r="54" spans="1:13" s="1" customFormat="1" ht="17.25" customHeight="1">
      <c r="A54" s="8">
        <v>51</v>
      </c>
      <c r="B54" s="17" t="s">
        <v>105</v>
      </c>
      <c r="C54" s="9" t="s">
        <v>16</v>
      </c>
      <c r="D54" s="9">
        <v>24</v>
      </c>
      <c r="E54" s="17" t="s">
        <v>97</v>
      </c>
      <c r="F54" s="17" t="s">
        <v>106</v>
      </c>
      <c r="G54" s="11">
        <v>4</v>
      </c>
      <c r="H54" s="10">
        <v>54.94</v>
      </c>
      <c r="I54" s="10">
        <f t="shared" si="0"/>
        <v>21.976</v>
      </c>
      <c r="J54" s="10">
        <v>93.64</v>
      </c>
      <c r="K54" s="10">
        <f t="shared" si="1"/>
        <v>56.184</v>
      </c>
      <c r="L54" s="10">
        <f t="shared" si="2"/>
        <v>78.16</v>
      </c>
      <c r="M54" s="14">
        <v>1</v>
      </c>
    </row>
    <row r="55" spans="1:13" s="1" customFormat="1" ht="17.25" customHeight="1">
      <c r="A55" s="8">
        <v>52</v>
      </c>
      <c r="B55" s="17" t="s">
        <v>107</v>
      </c>
      <c r="C55" s="9" t="s">
        <v>16</v>
      </c>
      <c r="D55" s="9">
        <v>30</v>
      </c>
      <c r="E55" s="17" t="s">
        <v>97</v>
      </c>
      <c r="F55" s="17" t="s">
        <v>106</v>
      </c>
      <c r="G55" s="11">
        <v>4</v>
      </c>
      <c r="H55" s="10">
        <v>51.62</v>
      </c>
      <c r="I55" s="10">
        <f t="shared" si="0"/>
        <v>20.648</v>
      </c>
      <c r="J55" s="10">
        <v>94.82</v>
      </c>
      <c r="K55" s="10">
        <f t="shared" si="1"/>
        <v>56.891999999999996</v>
      </c>
      <c r="L55" s="10">
        <f t="shared" si="2"/>
        <v>77.53999999999999</v>
      </c>
      <c r="M55" s="14">
        <v>2</v>
      </c>
    </row>
    <row r="56" spans="1:13" s="1" customFormat="1" ht="17.25" customHeight="1">
      <c r="A56" s="8">
        <v>53</v>
      </c>
      <c r="B56" s="17" t="s">
        <v>108</v>
      </c>
      <c r="C56" s="9" t="s">
        <v>16</v>
      </c>
      <c r="D56" s="9">
        <v>21</v>
      </c>
      <c r="E56" s="17" t="s">
        <v>97</v>
      </c>
      <c r="F56" s="17" t="s">
        <v>106</v>
      </c>
      <c r="G56" s="11">
        <v>4</v>
      </c>
      <c r="H56" s="10">
        <v>44.94</v>
      </c>
      <c r="I56" s="10">
        <f t="shared" si="0"/>
        <v>17.976</v>
      </c>
      <c r="J56" s="10">
        <v>96.04</v>
      </c>
      <c r="K56" s="10">
        <f t="shared" si="1"/>
        <v>57.624</v>
      </c>
      <c r="L56" s="10">
        <f t="shared" si="2"/>
        <v>75.6</v>
      </c>
      <c r="M56" s="14">
        <v>3</v>
      </c>
    </row>
    <row r="57" spans="1:13" s="1" customFormat="1" ht="17.25" customHeight="1">
      <c r="A57" s="8">
        <v>54</v>
      </c>
      <c r="B57" s="17" t="s">
        <v>109</v>
      </c>
      <c r="C57" s="9" t="s">
        <v>16</v>
      </c>
      <c r="D57" s="9">
        <v>24</v>
      </c>
      <c r="E57" s="17" t="s">
        <v>97</v>
      </c>
      <c r="F57" s="17" t="s">
        <v>106</v>
      </c>
      <c r="G57" s="11">
        <v>4</v>
      </c>
      <c r="H57" s="10">
        <v>46.6</v>
      </c>
      <c r="I57" s="10">
        <f t="shared" si="0"/>
        <v>18.64</v>
      </c>
      <c r="J57" s="10">
        <v>94.62</v>
      </c>
      <c r="K57" s="10">
        <f t="shared" si="1"/>
        <v>56.772</v>
      </c>
      <c r="L57" s="10">
        <f t="shared" si="2"/>
        <v>75.412</v>
      </c>
      <c r="M57" s="14">
        <v>4</v>
      </c>
    </row>
    <row r="58" spans="1:13" s="1" customFormat="1" ht="17.25" customHeight="1">
      <c r="A58" s="8">
        <v>55</v>
      </c>
      <c r="B58" s="17" t="s">
        <v>110</v>
      </c>
      <c r="C58" s="9" t="s">
        <v>16</v>
      </c>
      <c r="D58" s="9">
        <v>24</v>
      </c>
      <c r="E58" s="17" t="s">
        <v>97</v>
      </c>
      <c r="F58" s="17" t="s">
        <v>111</v>
      </c>
      <c r="G58" s="11">
        <v>4</v>
      </c>
      <c r="H58" s="10">
        <v>62.45</v>
      </c>
      <c r="I58" s="10">
        <f t="shared" si="0"/>
        <v>24.980000000000004</v>
      </c>
      <c r="J58" s="10">
        <v>94.12</v>
      </c>
      <c r="K58" s="10">
        <f t="shared" si="1"/>
        <v>56.472</v>
      </c>
      <c r="L58" s="10">
        <f t="shared" si="2"/>
        <v>81.452</v>
      </c>
      <c r="M58" s="14">
        <v>1</v>
      </c>
    </row>
    <row r="59" spans="1:13" s="1" customFormat="1" ht="17.25" customHeight="1">
      <c r="A59" s="8">
        <v>56</v>
      </c>
      <c r="B59" s="17" t="s">
        <v>112</v>
      </c>
      <c r="C59" s="9" t="s">
        <v>16</v>
      </c>
      <c r="D59" s="9">
        <v>23</v>
      </c>
      <c r="E59" s="17" t="s">
        <v>97</v>
      </c>
      <c r="F59" s="17" t="s">
        <v>111</v>
      </c>
      <c r="G59" s="11">
        <v>4</v>
      </c>
      <c r="H59" s="10">
        <v>60</v>
      </c>
      <c r="I59" s="10">
        <f t="shared" si="0"/>
        <v>24</v>
      </c>
      <c r="J59" s="10">
        <v>95.16</v>
      </c>
      <c r="K59" s="10">
        <f t="shared" si="1"/>
        <v>57.096</v>
      </c>
      <c r="L59" s="10">
        <f t="shared" si="2"/>
        <v>81.096</v>
      </c>
      <c r="M59" s="14">
        <v>2</v>
      </c>
    </row>
    <row r="60" spans="1:13" s="1" customFormat="1" ht="17.25" customHeight="1">
      <c r="A60" s="8">
        <v>57</v>
      </c>
      <c r="B60" s="17" t="s">
        <v>113</v>
      </c>
      <c r="C60" s="9" t="s">
        <v>16</v>
      </c>
      <c r="D60" s="9">
        <v>21</v>
      </c>
      <c r="E60" s="17" t="s">
        <v>97</v>
      </c>
      <c r="F60" s="17" t="s">
        <v>111</v>
      </c>
      <c r="G60" s="11">
        <v>4</v>
      </c>
      <c r="H60" s="10">
        <v>50.77</v>
      </c>
      <c r="I60" s="10">
        <f t="shared" si="0"/>
        <v>20.308000000000003</v>
      </c>
      <c r="J60" s="10">
        <v>94.98</v>
      </c>
      <c r="K60" s="10">
        <f t="shared" si="1"/>
        <v>56.988</v>
      </c>
      <c r="L60" s="10">
        <f t="shared" si="2"/>
        <v>77.296</v>
      </c>
      <c r="M60" s="14">
        <v>3</v>
      </c>
    </row>
    <row r="61" spans="1:13" s="1" customFormat="1" ht="17.25" customHeight="1">
      <c r="A61" s="8">
        <v>58</v>
      </c>
      <c r="B61" s="17" t="s">
        <v>114</v>
      </c>
      <c r="C61" s="9" t="s">
        <v>16</v>
      </c>
      <c r="D61" s="9">
        <v>24</v>
      </c>
      <c r="E61" s="17" t="s">
        <v>97</v>
      </c>
      <c r="F61" s="17" t="s">
        <v>111</v>
      </c>
      <c r="G61" s="11">
        <v>4</v>
      </c>
      <c r="H61" s="10">
        <v>49.09</v>
      </c>
      <c r="I61" s="10">
        <f t="shared" si="0"/>
        <v>19.636000000000003</v>
      </c>
      <c r="J61" s="10">
        <v>94.48</v>
      </c>
      <c r="K61" s="10">
        <f t="shared" si="1"/>
        <v>56.688</v>
      </c>
      <c r="L61" s="10">
        <f t="shared" si="2"/>
        <v>76.32400000000001</v>
      </c>
      <c r="M61" s="14">
        <v>4</v>
      </c>
    </row>
    <row r="62" spans="1:13" s="1" customFormat="1" ht="17.25" customHeight="1">
      <c r="A62" s="8">
        <v>59</v>
      </c>
      <c r="B62" s="17" t="s">
        <v>115</v>
      </c>
      <c r="C62" s="9" t="s">
        <v>16</v>
      </c>
      <c r="D62" s="9">
        <v>21</v>
      </c>
      <c r="E62" s="17" t="s">
        <v>97</v>
      </c>
      <c r="F62" s="17" t="s">
        <v>116</v>
      </c>
      <c r="G62" s="11">
        <v>4</v>
      </c>
      <c r="H62" s="10">
        <v>62.49</v>
      </c>
      <c r="I62" s="10">
        <f t="shared" si="0"/>
        <v>24.996000000000002</v>
      </c>
      <c r="J62" s="10">
        <v>93.94</v>
      </c>
      <c r="K62" s="10">
        <f t="shared" si="1"/>
        <v>56.364</v>
      </c>
      <c r="L62" s="10">
        <f t="shared" si="2"/>
        <v>81.36</v>
      </c>
      <c r="M62" s="14">
        <v>1</v>
      </c>
    </row>
    <row r="63" spans="1:13" s="1" customFormat="1" ht="17.25" customHeight="1">
      <c r="A63" s="8">
        <v>60</v>
      </c>
      <c r="B63" s="17" t="s">
        <v>117</v>
      </c>
      <c r="C63" s="9" t="s">
        <v>16</v>
      </c>
      <c r="D63" s="9">
        <v>23</v>
      </c>
      <c r="E63" s="17" t="s">
        <v>97</v>
      </c>
      <c r="F63" s="17" t="s">
        <v>116</v>
      </c>
      <c r="G63" s="11">
        <v>4</v>
      </c>
      <c r="H63" s="10">
        <v>53.3</v>
      </c>
      <c r="I63" s="10">
        <f t="shared" si="0"/>
        <v>21.32</v>
      </c>
      <c r="J63" s="10">
        <v>95.58</v>
      </c>
      <c r="K63" s="10">
        <f t="shared" si="1"/>
        <v>57.348</v>
      </c>
      <c r="L63" s="10">
        <f t="shared" si="2"/>
        <v>78.668</v>
      </c>
      <c r="M63" s="14">
        <v>2</v>
      </c>
    </row>
    <row r="64" spans="1:13" s="1" customFormat="1" ht="17.25" customHeight="1">
      <c r="A64" s="8">
        <v>61</v>
      </c>
      <c r="B64" s="17" t="s">
        <v>118</v>
      </c>
      <c r="C64" s="9" t="s">
        <v>16</v>
      </c>
      <c r="D64" s="9">
        <v>24</v>
      </c>
      <c r="E64" s="17" t="s">
        <v>97</v>
      </c>
      <c r="F64" s="17" t="s">
        <v>116</v>
      </c>
      <c r="G64" s="11">
        <v>4</v>
      </c>
      <c r="H64" s="10">
        <v>56.62</v>
      </c>
      <c r="I64" s="10">
        <f t="shared" si="0"/>
        <v>22.648</v>
      </c>
      <c r="J64" s="10">
        <v>92.46</v>
      </c>
      <c r="K64" s="10">
        <f t="shared" si="1"/>
        <v>55.47599999999999</v>
      </c>
      <c r="L64" s="10">
        <f t="shared" si="2"/>
        <v>78.124</v>
      </c>
      <c r="M64" s="14">
        <v>3</v>
      </c>
    </row>
    <row r="65" spans="1:13" s="1" customFormat="1" ht="17.25" customHeight="1">
      <c r="A65" s="8">
        <v>62</v>
      </c>
      <c r="B65" s="17" t="s">
        <v>119</v>
      </c>
      <c r="C65" s="9" t="s">
        <v>16</v>
      </c>
      <c r="D65" s="9">
        <v>23</v>
      </c>
      <c r="E65" s="17" t="s">
        <v>97</v>
      </c>
      <c r="F65" s="17" t="s">
        <v>116</v>
      </c>
      <c r="G65" s="11">
        <v>4</v>
      </c>
      <c r="H65" s="10">
        <v>51.62</v>
      </c>
      <c r="I65" s="10">
        <f t="shared" si="0"/>
        <v>20.648</v>
      </c>
      <c r="J65" s="10">
        <v>94.1</v>
      </c>
      <c r="K65" s="10">
        <f t="shared" si="1"/>
        <v>56.459999999999994</v>
      </c>
      <c r="L65" s="10">
        <f t="shared" si="2"/>
        <v>77.10799999999999</v>
      </c>
      <c r="M65" s="14">
        <v>4</v>
      </c>
    </row>
    <row r="66" spans="1:13" s="1" customFormat="1" ht="17.25" customHeight="1">
      <c r="A66" s="8">
        <v>63</v>
      </c>
      <c r="B66" s="17" t="s">
        <v>120</v>
      </c>
      <c r="C66" s="9" t="s">
        <v>16</v>
      </c>
      <c r="D66" s="9">
        <v>23</v>
      </c>
      <c r="E66" s="17" t="s">
        <v>121</v>
      </c>
      <c r="F66" s="17" t="s">
        <v>22</v>
      </c>
      <c r="G66" s="11">
        <v>1</v>
      </c>
      <c r="H66" s="10">
        <v>67.49</v>
      </c>
      <c r="I66" s="10">
        <f t="shared" si="0"/>
        <v>26.996</v>
      </c>
      <c r="J66" s="10">
        <v>94.34</v>
      </c>
      <c r="K66" s="10">
        <f t="shared" si="1"/>
        <v>56.604</v>
      </c>
      <c r="L66" s="10">
        <f t="shared" si="2"/>
        <v>83.6</v>
      </c>
      <c r="M66" s="14">
        <v>1</v>
      </c>
    </row>
    <row r="67" spans="1:13" s="1" customFormat="1" ht="17.25" customHeight="1">
      <c r="A67" s="8">
        <v>64</v>
      </c>
      <c r="B67" s="17" t="s">
        <v>122</v>
      </c>
      <c r="C67" s="9" t="s">
        <v>16</v>
      </c>
      <c r="D67" s="9">
        <v>25</v>
      </c>
      <c r="E67" s="17" t="s">
        <v>123</v>
      </c>
      <c r="F67" s="17" t="s">
        <v>22</v>
      </c>
      <c r="G67" s="11">
        <v>2</v>
      </c>
      <c r="H67" s="10">
        <v>50.81</v>
      </c>
      <c r="I67" s="10">
        <f t="shared" si="0"/>
        <v>20.324</v>
      </c>
      <c r="J67" s="10">
        <v>94.7</v>
      </c>
      <c r="K67" s="10">
        <f t="shared" si="1"/>
        <v>56.82</v>
      </c>
      <c r="L67" s="10">
        <f t="shared" si="2"/>
        <v>77.144</v>
      </c>
      <c r="M67" s="14">
        <v>1</v>
      </c>
    </row>
    <row r="68" spans="1:13" s="1" customFormat="1" ht="17.25" customHeight="1">
      <c r="A68" s="8">
        <v>65</v>
      </c>
      <c r="B68" s="17" t="s">
        <v>124</v>
      </c>
      <c r="C68" s="9" t="s">
        <v>16</v>
      </c>
      <c r="D68" s="9">
        <v>23</v>
      </c>
      <c r="E68" s="17" t="s">
        <v>123</v>
      </c>
      <c r="F68" s="17" t="s">
        <v>22</v>
      </c>
      <c r="G68" s="11">
        <v>2</v>
      </c>
      <c r="H68" s="10">
        <v>44.15</v>
      </c>
      <c r="I68" s="10">
        <f aca="true" t="shared" si="3" ref="I68:I73">H68*0.4</f>
        <v>17.66</v>
      </c>
      <c r="J68" s="10">
        <v>95.66</v>
      </c>
      <c r="K68" s="10">
        <f aca="true" t="shared" si="4" ref="K68:K73">J68*0.6</f>
        <v>57.395999999999994</v>
      </c>
      <c r="L68" s="10">
        <f aca="true" t="shared" si="5" ref="L68:L73">I68+K68</f>
        <v>75.056</v>
      </c>
      <c r="M68" s="14">
        <v>2</v>
      </c>
    </row>
    <row r="69" spans="1:13" s="1" customFormat="1" ht="17.25" customHeight="1">
      <c r="A69" s="8">
        <v>66</v>
      </c>
      <c r="B69" s="17" t="s">
        <v>125</v>
      </c>
      <c r="C69" s="9" t="s">
        <v>32</v>
      </c>
      <c r="D69" s="9">
        <v>25</v>
      </c>
      <c r="E69" s="17" t="s">
        <v>123</v>
      </c>
      <c r="F69" s="17" t="s">
        <v>126</v>
      </c>
      <c r="G69" s="11">
        <v>1</v>
      </c>
      <c r="H69" s="10">
        <v>59.96</v>
      </c>
      <c r="I69" s="10">
        <f t="shared" si="3"/>
        <v>23.984</v>
      </c>
      <c r="J69" s="10">
        <v>94.68</v>
      </c>
      <c r="K69" s="10">
        <f t="shared" si="4"/>
        <v>56.808</v>
      </c>
      <c r="L69" s="10">
        <f t="shared" si="5"/>
        <v>80.792</v>
      </c>
      <c r="M69" s="14">
        <v>1</v>
      </c>
    </row>
    <row r="70" spans="1:13" s="1" customFormat="1" ht="17.25" customHeight="1">
      <c r="A70" s="8">
        <v>67</v>
      </c>
      <c r="B70" s="17" t="s">
        <v>127</v>
      </c>
      <c r="C70" s="9" t="s">
        <v>32</v>
      </c>
      <c r="D70" s="9">
        <v>22</v>
      </c>
      <c r="E70" s="17" t="s">
        <v>123</v>
      </c>
      <c r="F70" s="17" t="s">
        <v>128</v>
      </c>
      <c r="G70" s="11">
        <v>2</v>
      </c>
      <c r="H70" s="10">
        <v>50.02</v>
      </c>
      <c r="I70" s="10">
        <f t="shared" si="3"/>
        <v>20.008000000000003</v>
      </c>
      <c r="J70" s="10">
        <v>95.82</v>
      </c>
      <c r="K70" s="10">
        <f t="shared" si="4"/>
        <v>57.492</v>
      </c>
      <c r="L70" s="10">
        <f t="shared" si="5"/>
        <v>77.5</v>
      </c>
      <c r="M70" s="14">
        <v>1</v>
      </c>
    </row>
    <row r="71" spans="1:13" s="1" customFormat="1" ht="17.25" customHeight="1">
      <c r="A71" s="8">
        <v>68</v>
      </c>
      <c r="B71" s="17" t="s">
        <v>129</v>
      </c>
      <c r="C71" s="9" t="s">
        <v>32</v>
      </c>
      <c r="D71" s="9">
        <v>25</v>
      </c>
      <c r="E71" s="17" t="s">
        <v>123</v>
      </c>
      <c r="F71" s="17" t="s">
        <v>128</v>
      </c>
      <c r="G71" s="11">
        <v>2</v>
      </c>
      <c r="H71" s="10">
        <v>30.75</v>
      </c>
      <c r="I71" s="10">
        <f t="shared" si="3"/>
        <v>12.3</v>
      </c>
      <c r="J71" s="10">
        <v>94</v>
      </c>
      <c r="K71" s="10">
        <f t="shared" si="4"/>
        <v>56.4</v>
      </c>
      <c r="L71" s="10">
        <f t="shared" si="5"/>
        <v>68.7</v>
      </c>
      <c r="M71" s="14">
        <v>2</v>
      </c>
    </row>
    <row r="72" spans="1:13" s="1" customFormat="1" ht="17.25" customHeight="1">
      <c r="A72" s="8">
        <v>69</v>
      </c>
      <c r="B72" s="17" t="s">
        <v>130</v>
      </c>
      <c r="C72" s="9" t="s">
        <v>16</v>
      </c>
      <c r="D72" s="9">
        <v>23</v>
      </c>
      <c r="E72" s="17" t="s">
        <v>123</v>
      </c>
      <c r="F72" s="17" t="s">
        <v>131</v>
      </c>
      <c r="G72" s="11">
        <v>2</v>
      </c>
      <c r="H72" s="10">
        <v>74.11</v>
      </c>
      <c r="I72" s="10">
        <f t="shared" si="3"/>
        <v>29.644000000000002</v>
      </c>
      <c r="J72" s="10">
        <v>94.46</v>
      </c>
      <c r="K72" s="10">
        <f t="shared" si="4"/>
        <v>56.675999999999995</v>
      </c>
      <c r="L72" s="10">
        <f t="shared" si="5"/>
        <v>86.32</v>
      </c>
      <c r="M72" s="14">
        <v>1</v>
      </c>
    </row>
    <row r="73" spans="1:13" s="1" customFormat="1" ht="17.25" customHeight="1">
      <c r="A73" s="8">
        <v>70</v>
      </c>
      <c r="B73" s="17" t="s">
        <v>132</v>
      </c>
      <c r="C73" s="9" t="s">
        <v>32</v>
      </c>
      <c r="D73" s="9">
        <v>27</v>
      </c>
      <c r="E73" s="17" t="s">
        <v>123</v>
      </c>
      <c r="F73" s="17" t="s">
        <v>131</v>
      </c>
      <c r="G73" s="11">
        <v>2</v>
      </c>
      <c r="H73" s="10">
        <v>33.26</v>
      </c>
      <c r="I73" s="10">
        <f t="shared" si="3"/>
        <v>13.304</v>
      </c>
      <c r="J73" s="10">
        <v>94.4</v>
      </c>
      <c r="K73" s="10">
        <f t="shared" si="4"/>
        <v>56.64</v>
      </c>
      <c r="L73" s="10">
        <f t="shared" si="5"/>
        <v>69.944</v>
      </c>
      <c r="M73" s="14">
        <v>2</v>
      </c>
    </row>
    <row r="74" ht="16.5" customHeight="1"/>
  </sheetData>
  <sheetProtection/>
  <mergeCells count="2">
    <mergeCell ref="A1:M1"/>
    <mergeCell ref="J2:M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WPS_1593129829</cp:lastModifiedBy>
  <cp:lastPrinted>2020-10-18T08:01:25Z</cp:lastPrinted>
  <dcterms:created xsi:type="dcterms:W3CDTF">2020-09-22T05:38:31Z</dcterms:created>
  <dcterms:modified xsi:type="dcterms:W3CDTF">2020-10-22T07:02:24Z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