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<sst xmlns="http://schemas.openxmlformats.org/spreadsheetml/2006/main" count="133" uniqueCount="93">
  <si>
    <t>2019年鞍山市面向“双一流”建设等高校公开招聘
应届毕业生聘用人员名单（三）</t>
  </si>
  <si>
    <t>教师岗位</t>
  </si>
  <si>
    <t>序号</t>
  </si>
  <si>
    <t>姓名</t>
  </si>
  <si>
    <t>单位名称</t>
  </si>
  <si>
    <t>岗位名称</t>
  </si>
  <si>
    <t>招聘
计划</t>
  </si>
  <si>
    <t>笔试成绩</t>
  </si>
  <si>
    <t>面试成绩</t>
  </si>
  <si>
    <t>总成绩</t>
  </si>
  <si>
    <t>名次</t>
  </si>
  <si>
    <t>贾俊楠</t>
  </si>
  <si>
    <t>鞍山师范学院</t>
  </si>
  <si>
    <t>女生公寓辅导员</t>
  </si>
  <si>
    <t>综合岗位</t>
  </si>
  <si>
    <t>吴迪</t>
  </si>
  <si>
    <t>鞍山市检验检测
认证中心</t>
  </si>
  <si>
    <t>化验员</t>
  </si>
  <si>
    <t>王迪</t>
  </si>
  <si>
    <t>质量检验员（一）</t>
  </si>
  <si>
    <t>73.58</t>
  </si>
  <si>
    <t>刘益竹</t>
  </si>
  <si>
    <t>13944882079</t>
  </si>
  <si>
    <t>高等职业技术学院教师（七）</t>
  </si>
  <si>
    <t>邢帅</t>
  </si>
  <si>
    <t>18741224899</t>
  </si>
  <si>
    <t>史雪绒</t>
  </si>
  <si>
    <t>15841227007</t>
  </si>
  <si>
    <t>高等职业技术学院教师（九）</t>
  </si>
  <si>
    <t>王子健</t>
  </si>
  <si>
    <t>13130190507</t>
  </si>
  <si>
    <t>高等职业技术学院教师（十）</t>
  </si>
  <si>
    <t>张开岩</t>
  </si>
  <si>
    <t>13804913396</t>
  </si>
  <si>
    <t>樊宣辰</t>
  </si>
  <si>
    <t>15842219326</t>
  </si>
  <si>
    <t>高等职业技术学院教师（十一）</t>
  </si>
  <si>
    <t>陈思宇</t>
  </si>
  <si>
    <t>15566113193</t>
  </si>
  <si>
    <t>外国语学院教师</t>
  </si>
  <si>
    <t>孟雨霏</t>
  </si>
  <si>
    <t>18601118671</t>
  </si>
  <si>
    <t>李嘉</t>
  </si>
  <si>
    <t>18810705067</t>
  </si>
  <si>
    <t>鞍山市高新区实验学校</t>
  </si>
  <si>
    <t>小学英语教师</t>
  </si>
  <si>
    <t>张鸽</t>
  </si>
  <si>
    <t>18842470570</t>
  </si>
  <si>
    <t>由月</t>
  </si>
  <si>
    <t>18742597116</t>
  </si>
  <si>
    <t>鞍山市高新实验玉龙湾学校</t>
  </si>
  <si>
    <t>小学班主任</t>
  </si>
  <si>
    <t>王晓莹</t>
  </si>
  <si>
    <t>17640669161</t>
  </si>
  <si>
    <t>马筝</t>
  </si>
  <si>
    <t>中共鞍山市委党校</t>
  </si>
  <si>
    <t>公共管理教研室教师</t>
  </si>
  <si>
    <t>袁佳慧</t>
  </si>
  <si>
    <t>经济学教研室教师</t>
  </si>
  <si>
    <t>岗位</t>
  </si>
  <si>
    <t>笔试
排名</t>
  </si>
  <si>
    <t>准考证号</t>
  </si>
  <si>
    <t>加权40%成绩</t>
  </si>
  <si>
    <t>加权60%成绩</t>
  </si>
  <si>
    <t>面试人员抽签序号</t>
  </si>
  <si>
    <t>鞍山市检验检测认证中心计量检校员</t>
  </si>
  <si>
    <t>刘欣玥</t>
  </si>
  <si>
    <t>00033</t>
  </si>
  <si>
    <t>鞍山市检验检测认证中心质量检验员（二）</t>
  </si>
  <si>
    <t>王美淇</t>
  </si>
  <si>
    <t>00047</t>
  </si>
  <si>
    <t>李博</t>
  </si>
  <si>
    <t>00067</t>
  </si>
  <si>
    <t>张晓鹏</t>
  </si>
  <si>
    <t>00096</t>
  </si>
  <si>
    <t>鞍山市检验检测认证中心质量检验员（一）</t>
  </si>
  <si>
    <t>00121</t>
  </si>
  <si>
    <t>张乐</t>
  </si>
  <si>
    <t>鞍山市人力资源和就业服务中心党群工作部</t>
  </si>
  <si>
    <t>付伟</t>
  </si>
  <si>
    <t>00073</t>
  </si>
  <si>
    <t>刘鑫棣</t>
  </si>
  <si>
    <t>00134</t>
  </si>
  <si>
    <t>鞍山市人力资源和就业服务中心人才信息服务部</t>
  </si>
  <si>
    <t>张艺赢</t>
  </si>
  <si>
    <t>00137</t>
  </si>
  <si>
    <t>时亚楠</t>
  </si>
  <si>
    <t>00140</t>
  </si>
  <si>
    <t>00046</t>
  </si>
  <si>
    <t>00115</t>
  </si>
  <si>
    <t>鞍山师范学院附属中学会计</t>
  </si>
  <si>
    <t>王晗旭</t>
  </si>
  <si>
    <t>00089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</si>
</sst>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6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8" fillId="2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17" borderId="6" applyNumberFormat="0" applyFon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/>
    <xf numFmtId="0" fontId="17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16" borderId="5" applyNumberFormat="0" applyAlignment="0" applyProtection="0">
      <alignment vertical="center"/>
    </xf>
    <xf numFmtId="0" fontId="29" fillId="16" borderId="9" applyNumberFormat="0" applyAlignment="0" applyProtection="0">
      <alignment vertical="center"/>
    </xf>
    <xf numFmtId="0" fontId="14" fillId="7" borderId="3" applyNumberFormat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2" fillId="0" borderId="0"/>
    <xf numFmtId="0" fontId="27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vertical="center"/>
    </xf>
    <xf numFmtId="49" fontId="0" fillId="2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0" fontId="5" fillId="4" borderId="2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8" fillId="0" borderId="1" xfId="57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1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 4" xfId="52"/>
    <cellStyle name="常规 11" xfId="53"/>
    <cellStyle name="常规 2" xfId="54"/>
    <cellStyle name="常规 3" xfId="55"/>
    <cellStyle name="常规 4" xfId="56"/>
    <cellStyle name="常规 4 3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M8" sqref="M8"/>
    </sheetView>
  </sheetViews>
  <sheetFormatPr defaultColWidth="9" defaultRowHeight="13.5" outlineLevelRow="7"/>
  <cols>
    <col min="1" max="1" width="5.375" style="1" customWidth="1"/>
    <col min="2" max="2" width="8.125" style="10" customWidth="1"/>
    <col min="3" max="3" width="17.875" style="10" customWidth="1"/>
    <col min="4" max="4" width="15.625" style="10" customWidth="1"/>
    <col min="5" max="5" width="7.5" style="10" customWidth="1"/>
    <col min="6" max="6" width="8.625" style="1" customWidth="1"/>
    <col min="7" max="7" width="8.625" style="11" customWidth="1"/>
    <col min="8" max="8" width="8.625" style="10" customWidth="1"/>
    <col min="9" max="9" width="10.375" style="1" customWidth="1"/>
    <col min="10" max="16384" width="9" style="1"/>
  </cols>
  <sheetData>
    <row r="1" ht="72" customHeight="1" spans="1:9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ht="20.25" spans="1:9">
      <c r="A2" s="13" t="s">
        <v>1</v>
      </c>
      <c r="B2" s="13"/>
      <c r="C2" s="13"/>
      <c r="D2" s="13"/>
      <c r="E2" s="13"/>
      <c r="F2" s="13"/>
      <c r="G2" s="13"/>
      <c r="H2" s="13"/>
      <c r="I2" s="13"/>
    </row>
    <row r="3" ht="27" spans="1:9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</row>
    <row r="4" ht="39" customHeight="1" spans="1:9">
      <c r="A4" s="15">
        <v>1</v>
      </c>
      <c r="B4" s="16" t="s">
        <v>11</v>
      </c>
      <c r="C4" s="17" t="s">
        <v>12</v>
      </c>
      <c r="D4" s="18" t="s">
        <v>13</v>
      </c>
      <c r="E4" s="19">
        <v>2</v>
      </c>
      <c r="F4" s="20">
        <v>66</v>
      </c>
      <c r="G4" s="20">
        <v>79.2</v>
      </c>
      <c r="H4" s="21">
        <v>73.92</v>
      </c>
      <c r="I4" s="21">
        <v>2</v>
      </c>
    </row>
    <row r="5" ht="28" customHeight="1" spans="1:9">
      <c r="A5" s="13" t="s">
        <v>14</v>
      </c>
      <c r="B5" s="13"/>
      <c r="C5" s="13"/>
      <c r="D5" s="13"/>
      <c r="E5" s="13"/>
      <c r="F5" s="13"/>
      <c r="G5" s="13"/>
      <c r="H5" s="13"/>
      <c r="I5" s="13"/>
    </row>
    <row r="6" ht="30" customHeight="1" spans="1:9">
      <c r="A6" s="14" t="s">
        <v>2</v>
      </c>
      <c r="B6" s="14" t="s">
        <v>3</v>
      </c>
      <c r="C6" s="14" t="s">
        <v>4</v>
      </c>
      <c r="D6" s="14" t="s">
        <v>5</v>
      </c>
      <c r="E6" s="14" t="s">
        <v>6</v>
      </c>
      <c r="F6" s="14" t="s">
        <v>7</v>
      </c>
      <c r="G6" s="14" t="s">
        <v>8</v>
      </c>
      <c r="H6" s="14" t="s">
        <v>9</v>
      </c>
      <c r="I6" s="14" t="s">
        <v>10</v>
      </c>
    </row>
    <row r="7" ht="41" customHeight="1" spans="1:9">
      <c r="A7" s="22">
        <v>1</v>
      </c>
      <c r="B7" s="3" t="s">
        <v>15</v>
      </c>
      <c r="C7" s="23" t="s">
        <v>16</v>
      </c>
      <c r="D7" s="24" t="s">
        <v>17</v>
      </c>
      <c r="E7" s="25">
        <v>2</v>
      </c>
      <c r="F7" s="26">
        <v>79.38</v>
      </c>
      <c r="G7" s="27">
        <v>77.8</v>
      </c>
      <c r="H7" s="27">
        <v>78.59</v>
      </c>
      <c r="I7" s="22">
        <v>2</v>
      </c>
    </row>
    <row r="8" ht="41" customHeight="1" spans="1:9">
      <c r="A8" s="15">
        <v>2</v>
      </c>
      <c r="B8" s="3" t="s">
        <v>18</v>
      </c>
      <c r="C8" s="28" t="s">
        <v>16</v>
      </c>
      <c r="D8" s="29" t="s">
        <v>19</v>
      </c>
      <c r="E8" s="30">
        <v>6</v>
      </c>
      <c r="F8" s="3">
        <v>62.15</v>
      </c>
      <c r="G8" s="3">
        <v>81.2</v>
      </c>
      <c r="H8" s="3" t="s">
        <v>20</v>
      </c>
      <c r="I8" s="31">
        <v>1</v>
      </c>
    </row>
  </sheetData>
  <mergeCells count="3">
    <mergeCell ref="A1:I1"/>
    <mergeCell ref="A2:I2"/>
    <mergeCell ref="A5:I5"/>
  </mergeCells>
  <pageMargins left="0.590277777777778" right="0.590277777777778" top="0.786805555555556" bottom="0.786805555555556" header="0.5" footer="0.5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N33"/>
  <sheetViews>
    <sheetView workbookViewId="0">
      <selection activeCell="P18" sqref="P18"/>
    </sheetView>
  </sheetViews>
  <sheetFormatPr defaultColWidth="9" defaultRowHeight="13.5"/>
  <cols>
    <col min="2" max="2" width="9" style="1"/>
    <col min="3" max="3" width="17.25" style="1" customWidth="1"/>
    <col min="4" max="4" width="21" style="1" customWidth="1"/>
    <col min="5" max="5" width="28.875" style="1" customWidth="1"/>
    <col min="6" max="14" width="9" style="1"/>
  </cols>
  <sheetData>
    <row r="2" spans="6:7">
      <c r="F2" s="1" t="s">
        <v>7</v>
      </c>
      <c r="G2" s="1" t="s">
        <v>8</v>
      </c>
    </row>
    <row r="3" spans="2:7">
      <c r="B3" s="2" t="s">
        <v>21</v>
      </c>
      <c r="C3" s="2" t="s">
        <v>22</v>
      </c>
      <c r="D3" s="2" t="s">
        <v>12</v>
      </c>
      <c r="E3" s="2" t="s">
        <v>23</v>
      </c>
      <c r="F3" s="1">
        <v>64</v>
      </c>
      <c r="G3" s="1">
        <v>86.2</v>
      </c>
    </row>
    <row r="4" spans="2:7">
      <c r="B4" s="3" t="s">
        <v>24</v>
      </c>
      <c r="C4" s="3" t="s">
        <v>25</v>
      </c>
      <c r="D4" s="3" t="s">
        <v>12</v>
      </c>
      <c r="E4" s="3" t="s">
        <v>23</v>
      </c>
      <c r="F4" s="1">
        <v>48.6</v>
      </c>
      <c r="G4" s="1">
        <v>84.6</v>
      </c>
    </row>
    <row r="5" spans="2:7">
      <c r="B5" s="2" t="s">
        <v>26</v>
      </c>
      <c r="C5" s="2" t="s">
        <v>27</v>
      </c>
      <c r="D5" s="2" t="s">
        <v>12</v>
      </c>
      <c r="E5" s="2" t="s">
        <v>28</v>
      </c>
      <c r="F5" s="1">
        <v>48.8</v>
      </c>
      <c r="G5" s="1">
        <v>83.6</v>
      </c>
    </row>
    <row r="6" spans="2:7">
      <c r="B6" s="2" t="s">
        <v>29</v>
      </c>
      <c r="C6" s="2" t="s">
        <v>30</v>
      </c>
      <c r="D6" s="2" t="s">
        <v>12</v>
      </c>
      <c r="E6" s="2" t="s">
        <v>31</v>
      </c>
      <c r="F6" s="1">
        <v>57.8</v>
      </c>
      <c r="G6" s="1">
        <v>83.2</v>
      </c>
    </row>
    <row r="7" spans="2:7">
      <c r="B7" s="3" t="s">
        <v>32</v>
      </c>
      <c r="C7" s="3" t="s">
        <v>33</v>
      </c>
      <c r="D7" s="3" t="s">
        <v>12</v>
      </c>
      <c r="E7" s="3" t="s">
        <v>31</v>
      </c>
      <c r="F7" s="1">
        <v>32.5</v>
      </c>
      <c r="G7" s="1">
        <v>76.8</v>
      </c>
    </row>
    <row r="8" spans="2:7">
      <c r="B8" s="2" t="s">
        <v>34</v>
      </c>
      <c r="C8" s="2" t="s">
        <v>35</v>
      </c>
      <c r="D8" s="2" t="s">
        <v>12</v>
      </c>
      <c r="E8" s="2" t="s">
        <v>36</v>
      </c>
      <c r="F8" s="1">
        <v>49.1</v>
      </c>
      <c r="G8" s="1">
        <v>80</v>
      </c>
    </row>
    <row r="9" spans="2:7">
      <c r="B9" s="2" t="s">
        <v>37</v>
      </c>
      <c r="C9" s="2" t="s">
        <v>38</v>
      </c>
      <c r="D9" s="2" t="s">
        <v>12</v>
      </c>
      <c r="E9" s="2" t="s">
        <v>39</v>
      </c>
      <c r="F9" s="1">
        <v>57.5</v>
      </c>
      <c r="G9" s="1">
        <v>84.6</v>
      </c>
    </row>
    <row r="10" spans="2:7">
      <c r="B10" s="2" t="s">
        <v>40</v>
      </c>
      <c r="C10" s="2" t="s">
        <v>41</v>
      </c>
      <c r="D10" s="2" t="s">
        <v>12</v>
      </c>
      <c r="E10" s="2" t="s">
        <v>39</v>
      </c>
      <c r="F10" s="1">
        <v>51.9</v>
      </c>
      <c r="G10" s="1">
        <v>76</v>
      </c>
    </row>
    <row r="11" spans="2:7">
      <c r="B11" s="2" t="s">
        <v>42</v>
      </c>
      <c r="C11" s="2" t="s">
        <v>43</v>
      </c>
      <c r="D11" s="2" t="s">
        <v>44</v>
      </c>
      <c r="E11" s="2" t="s">
        <v>45</v>
      </c>
      <c r="F11" s="1">
        <v>61.4</v>
      </c>
      <c r="G11" s="1">
        <v>90.4</v>
      </c>
    </row>
    <row r="12" spans="2:7">
      <c r="B12" s="3" t="s">
        <v>46</v>
      </c>
      <c r="C12" s="3" t="s">
        <v>47</v>
      </c>
      <c r="D12" s="3" t="s">
        <v>44</v>
      </c>
      <c r="E12" s="3" t="s">
        <v>45</v>
      </c>
      <c r="F12" s="1">
        <v>56</v>
      </c>
      <c r="G12" s="1">
        <v>82.8</v>
      </c>
    </row>
    <row r="13" ht="27" spans="2:7">
      <c r="B13" s="2" t="s">
        <v>48</v>
      </c>
      <c r="C13" s="2" t="s">
        <v>49</v>
      </c>
      <c r="D13" s="2" t="s">
        <v>50</v>
      </c>
      <c r="E13" s="2" t="s">
        <v>51</v>
      </c>
      <c r="F13" s="1">
        <v>58.2</v>
      </c>
      <c r="G13" s="1">
        <v>88.4</v>
      </c>
    </row>
    <row r="14" ht="27" spans="2:7">
      <c r="B14" s="3" t="s">
        <v>52</v>
      </c>
      <c r="C14" s="3" t="s">
        <v>53</v>
      </c>
      <c r="D14" s="3" t="s">
        <v>50</v>
      </c>
      <c r="E14" s="3" t="s">
        <v>51</v>
      </c>
      <c r="F14" s="1">
        <v>59.4</v>
      </c>
      <c r="G14" s="1">
        <v>79</v>
      </c>
    </row>
    <row r="15" spans="2:7">
      <c r="B15" s="3" t="s">
        <v>54</v>
      </c>
      <c r="D15" s="3" t="s">
        <v>55</v>
      </c>
      <c r="E15" s="1" t="s">
        <v>56</v>
      </c>
      <c r="F15" s="3">
        <v>66.15</v>
      </c>
      <c r="G15" s="4">
        <v>69.6</v>
      </c>
    </row>
    <row r="16" spans="2:7">
      <c r="B16" s="2" t="s">
        <v>57</v>
      </c>
      <c r="C16" s="5"/>
      <c r="D16" s="2" t="s">
        <v>55</v>
      </c>
      <c r="E16" s="5" t="s">
        <v>58</v>
      </c>
      <c r="F16" s="2">
        <v>64.3</v>
      </c>
      <c r="G16" s="5">
        <v>81.8</v>
      </c>
    </row>
    <row r="18" ht="27" spans="2:13">
      <c r="B18" s="6" t="s">
        <v>2</v>
      </c>
      <c r="C18" s="6" t="s">
        <v>59</v>
      </c>
      <c r="D18" s="7" t="s">
        <v>60</v>
      </c>
      <c r="E18" s="6" t="s">
        <v>3</v>
      </c>
      <c r="F18" s="6" t="s">
        <v>61</v>
      </c>
      <c r="G18" s="7" t="s">
        <v>6</v>
      </c>
      <c r="H18" s="6" t="s">
        <v>7</v>
      </c>
      <c r="I18" s="7" t="s">
        <v>62</v>
      </c>
      <c r="J18" s="8" t="s">
        <v>8</v>
      </c>
      <c r="K18" s="7" t="s">
        <v>63</v>
      </c>
      <c r="L18" s="6" t="s">
        <v>9</v>
      </c>
      <c r="M18" s="9" t="s">
        <v>64</v>
      </c>
    </row>
    <row r="19" ht="27" spans="2:14">
      <c r="B19" s="3">
        <v>1</v>
      </c>
      <c r="C19" s="3" t="s">
        <v>65</v>
      </c>
      <c r="D19" s="3">
        <v>1</v>
      </c>
      <c r="E19" s="3" t="s">
        <v>66</v>
      </c>
      <c r="F19" s="3" t="s">
        <v>67</v>
      </c>
      <c r="G19" s="3"/>
      <c r="H19" s="3">
        <v>69.9</v>
      </c>
      <c r="I19" s="3">
        <f t="shared" ref="I19:I28" si="0">H19*0.4</f>
        <v>27.96</v>
      </c>
      <c r="J19" s="3">
        <v>81.2</v>
      </c>
      <c r="K19" s="3">
        <f t="shared" ref="K19:K28" si="1">J19*0.6</f>
        <v>48.72</v>
      </c>
      <c r="L19" s="3">
        <f t="shared" ref="L19:L28" si="2">I19+K19</f>
        <v>76.68</v>
      </c>
      <c r="M19" s="3">
        <v>9</v>
      </c>
      <c r="N19" s="3"/>
    </row>
    <row r="20" ht="40.5" spans="2:14">
      <c r="B20" s="3">
        <v>2</v>
      </c>
      <c r="C20" s="3" t="s">
        <v>68</v>
      </c>
      <c r="D20" s="3">
        <v>3</v>
      </c>
      <c r="E20" s="3" t="s">
        <v>69</v>
      </c>
      <c r="F20" s="3" t="s">
        <v>70</v>
      </c>
      <c r="G20" s="3"/>
      <c r="H20" s="3">
        <v>66.15</v>
      </c>
      <c r="I20" s="3">
        <f t="shared" si="0"/>
        <v>26.46</v>
      </c>
      <c r="J20" s="3">
        <v>82.2</v>
      </c>
      <c r="K20" s="3">
        <f t="shared" si="1"/>
        <v>49.32</v>
      </c>
      <c r="L20" s="3">
        <f t="shared" si="2"/>
        <v>75.78</v>
      </c>
      <c r="M20" s="3">
        <v>8</v>
      </c>
      <c r="N20" s="3"/>
    </row>
    <row r="21" ht="40.5" spans="2:14">
      <c r="B21" s="3">
        <v>3</v>
      </c>
      <c r="C21" s="3" t="s">
        <v>68</v>
      </c>
      <c r="D21" s="3">
        <v>6</v>
      </c>
      <c r="E21" s="3" t="s">
        <v>71</v>
      </c>
      <c r="F21" s="3" t="s">
        <v>72</v>
      </c>
      <c r="G21" s="3"/>
      <c r="H21" s="3">
        <v>64.05</v>
      </c>
      <c r="I21" s="3">
        <f t="shared" si="0"/>
        <v>25.62</v>
      </c>
      <c r="J21" s="3">
        <v>80</v>
      </c>
      <c r="K21" s="3">
        <f t="shared" si="1"/>
        <v>48</v>
      </c>
      <c r="L21" s="3">
        <f t="shared" si="2"/>
        <v>73.62</v>
      </c>
      <c r="M21" s="3">
        <v>6</v>
      </c>
      <c r="N21" s="3"/>
    </row>
    <row r="22" ht="40.5" spans="2:14">
      <c r="B22" s="3">
        <v>4</v>
      </c>
      <c r="C22" s="3" t="s">
        <v>68</v>
      </c>
      <c r="D22" s="3">
        <v>11</v>
      </c>
      <c r="E22" s="3" t="s">
        <v>73</v>
      </c>
      <c r="F22" s="3" t="s">
        <v>74</v>
      </c>
      <c r="G22" s="3"/>
      <c r="H22" s="3">
        <v>54.7</v>
      </c>
      <c r="I22" s="3">
        <f t="shared" si="0"/>
        <v>21.88</v>
      </c>
      <c r="J22" s="3">
        <v>79.4</v>
      </c>
      <c r="K22" s="3">
        <f t="shared" si="1"/>
        <v>47.64</v>
      </c>
      <c r="L22" s="3">
        <f t="shared" si="2"/>
        <v>69.52</v>
      </c>
      <c r="M22" s="3">
        <v>11</v>
      </c>
      <c r="N22" s="3"/>
    </row>
    <row r="23" ht="40.5" spans="2:14">
      <c r="B23" s="3">
        <v>5</v>
      </c>
      <c r="C23" s="3" t="s">
        <v>75</v>
      </c>
      <c r="D23" s="3">
        <v>7</v>
      </c>
      <c r="E23" s="3" t="s">
        <v>18</v>
      </c>
      <c r="F23" s="3" t="s">
        <v>76</v>
      </c>
      <c r="G23" s="3"/>
      <c r="H23" s="3">
        <v>62.15</v>
      </c>
      <c r="I23" s="3">
        <f t="shared" si="0"/>
        <v>24.86</v>
      </c>
      <c r="J23" s="3">
        <v>81.2</v>
      </c>
      <c r="K23" s="3">
        <f t="shared" si="1"/>
        <v>48.72</v>
      </c>
      <c r="L23" s="3">
        <f t="shared" si="2"/>
        <v>73.58</v>
      </c>
      <c r="M23" s="3">
        <v>10</v>
      </c>
      <c r="N23" s="3"/>
    </row>
    <row r="24" ht="40.5" spans="2:14">
      <c r="B24" s="3">
        <v>6</v>
      </c>
      <c r="C24" s="3" t="s">
        <v>75</v>
      </c>
      <c r="D24" s="3">
        <v>12</v>
      </c>
      <c r="E24" s="3" t="s">
        <v>77</v>
      </c>
      <c r="F24" s="3"/>
      <c r="G24" s="3"/>
      <c r="H24" s="3">
        <v>48.85</v>
      </c>
      <c r="I24" s="3">
        <f t="shared" si="0"/>
        <v>19.54</v>
      </c>
      <c r="J24" s="3">
        <v>81.4</v>
      </c>
      <c r="K24" s="3">
        <f t="shared" si="1"/>
        <v>48.84</v>
      </c>
      <c r="L24" s="3">
        <f t="shared" si="2"/>
        <v>68.38</v>
      </c>
      <c r="M24" s="3">
        <v>7</v>
      </c>
      <c r="N24" s="3"/>
    </row>
    <row r="25" ht="40.5" spans="2:14">
      <c r="B25" s="3">
        <v>7</v>
      </c>
      <c r="C25" s="3" t="s">
        <v>78</v>
      </c>
      <c r="D25" s="3">
        <v>8</v>
      </c>
      <c r="E25" s="3" t="s">
        <v>79</v>
      </c>
      <c r="F25" s="3" t="s">
        <v>80</v>
      </c>
      <c r="G25" s="3"/>
      <c r="H25" s="3">
        <v>61.9</v>
      </c>
      <c r="I25" s="3">
        <f t="shared" si="0"/>
        <v>24.76</v>
      </c>
      <c r="J25" s="3">
        <v>81.8</v>
      </c>
      <c r="K25" s="3">
        <f t="shared" si="1"/>
        <v>49.08</v>
      </c>
      <c r="L25" s="3">
        <f t="shared" si="2"/>
        <v>73.84</v>
      </c>
      <c r="M25" s="3">
        <v>2</v>
      </c>
      <c r="N25" s="3"/>
    </row>
    <row r="26" ht="40.5" spans="2:14">
      <c r="B26" s="3">
        <v>8</v>
      </c>
      <c r="C26" s="3" t="s">
        <v>78</v>
      </c>
      <c r="D26" s="3">
        <v>9</v>
      </c>
      <c r="E26" s="3" t="s">
        <v>81</v>
      </c>
      <c r="F26" s="3" t="s">
        <v>82</v>
      </c>
      <c r="G26" s="3"/>
      <c r="H26" s="3">
        <v>61.65</v>
      </c>
      <c r="I26" s="3">
        <f t="shared" si="0"/>
        <v>24.66</v>
      </c>
      <c r="J26" s="3">
        <v>81.6</v>
      </c>
      <c r="K26" s="3">
        <f t="shared" si="1"/>
        <v>48.96</v>
      </c>
      <c r="L26" s="3">
        <f t="shared" si="2"/>
        <v>73.62</v>
      </c>
      <c r="M26" s="3">
        <v>3</v>
      </c>
      <c r="N26" s="3"/>
    </row>
    <row r="27" ht="40.5" spans="2:14">
      <c r="B27" s="3">
        <v>9</v>
      </c>
      <c r="C27" s="3" t="s">
        <v>83</v>
      </c>
      <c r="D27" s="3">
        <v>10</v>
      </c>
      <c r="E27" s="3" t="s">
        <v>84</v>
      </c>
      <c r="F27" s="3" t="s">
        <v>85</v>
      </c>
      <c r="G27" s="3"/>
      <c r="H27" s="3">
        <v>57.35</v>
      </c>
      <c r="I27" s="3">
        <f t="shared" si="0"/>
        <v>22.94</v>
      </c>
      <c r="J27" s="3">
        <v>79.4</v>
      </c>
      <c r="K27" s="3">
        <f t="shared" si="1"/>
        <v>47.64</v>
      </c>
      <c r="L27" s="3">
        <f t="shared" si="2"/>
        <v>70.58</v>
      </c>
      <c r="M27" s="3">
        <v>4</v>
      </c>
      <c r="N27" s="3"/>
    </row>
    <row r="28" ht="40.5" spans="2:14">
      <c r="B28" s="3">
        <v>10</v>
      </c>
      <c r="C28" s="3" t="s">
        <v>78</v>
      </c>
      <c r="D28" s="3">
        <v>4</v>
      </c>
      <c r="E28" s="3" t="s">
        <v>86</v>
      </c>
      <c r="F28" s="3" t="s">
        <v>87</v>
      </c>
      <c r="G28" s="3"/>
      <c r="H28" s="3">
        <v>65.4</v>
      </c>
      <c r="I28" s="3">
        <f t="shared" si="0"/>
        <v>26.16</v>
      </c>
      <c r="J28" s="3">
        <v>80.4</v>
      </c>
      <c r="K28" s="3">
        <f t="shared" si="1"/>
        <v>48.24</v>
      </c>
      <c r="L28" s="3">
        <f t="shared" si="2"/>
        <v>74.4</v>
      </c>
      <c r="M28" s="3">
        <v>5</v>
      </c>
      <c r="N28" s="3"/>
    </row>
    <row r="29" spans="2:14">
      <c r="B29" s="3">
        <v>11</v>
      </c>
      <c r="D29" s="3">
        <v>3</v>
      </c>
      <c r="F29" s="3" t="s">
        <v>88</v>
      </c>
      <c r="G29" s="3"/>
      <c r="H29" s="3">
        <v>66.15</v>
      </c>
      <c r="I29" s="3"/>
      <c r="J29" s="3"/>
      <c r="K29" s="3"/>
      <c r="L29" s="3"/>
      <c r="M29" s="3"/>
      <c r="N29" s="3"/>
    </row>
    <row r="30" spans="2:14">
      <c r="B30" s="3">
        <v>12</v>
      </c>
      <c r="D30" s="3">
        <v>5</v>
      </c>
      <c r="F30" s="3" t="s">
        <v>89</v>
      </c>
      <c r="G30" s="3"/>
      <c r="H30" s="3">
        <v>64.3</v>
      </c>
      <c r="I30" s="3"/>
      <c r="J30" s="3"/>
      <c r="K30" s="3"/>
      <c r="L30" s="3"/>
      <c r="M30" s="3"/>
      <c r="N30" s="3"/>
    </row>
    <row r="31" ht="27" spans="2:14">
      <c r="B31" s="3">
        <v>13</v>
      </c>
      <c r="C31" s="3" t="s">
        <v>90</v>
      </c>
      <c r="D31" s="3">
        <v>2</v>
      </c>
      <c r="E31" s="3" t="s">
        <v>91</v>
      </c>
      <c r="F31" s="3" t="s">
        <v>92</v>
      </c>
      <c r="G31" s="3"/>
      <c r="H31" s="3">
        <v>67.25</v>
      </c>
      <c r="I31" s="3">
        <f>H31*0.4</f>
        <v>26.9</v>
      </c>
      <c r="J31" s="3">
        <v>81</v>
      </c>
      <c r="K31" s="3">
        <f>J31*0.6</f>
        <v>48.6</v>
      </c>
      <c r="L31" s="3">
        <f>I31+K31</f>
        <v>75.5</v>
      </c>
      <c r="M31" s="3">
        <v>1</v>
      </c>
      <c r="N31" s="3"/>
    </row>
    <row r="32" spans="2:14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2:14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王舒</cp:lastModifiedBy>
  <dcterms:created xsi:type="dcterms:W3CDTF">2006-09-13T11:21:00Z</dcterms:created>
  <dcterms:modified xsi:type="dcterms:W3CDTF">2020-09-24T01:19:45Z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