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<sst xmlns="http://schemas.openxmlformats.org/spreadsheetml/2006/main" count="539" uniqueCount="253">
  <si>
    <t>畜牧兽医</t>
  </si>
  <si>
    <t>科学</t>
  </si>
  <si>
    <t>准考证号</t>
  </si>
  <si>
    <t>姓名</t>
  </si>
  <si>
    <t>报考单位名称</t>
  </si>
  <si>
    <t>报考职位名称</t>
  </si>
  <si>
    <t>韩冰</t>
  </si>
  <si>
    <t>凌海市职业教育中心</t>
  </si>
  <si>
    <t>翟伟凡</t>
  </si>
  <si>
    <t>张雨欣</t>
  </si>
  <si>
    <t>电商专业</t>
  </si>
  <si>
    <t>何莉</t>
  </si>
  <si>
    <t>机械加工</t>
  </si>
  <si>
    <t>凌海市班吉塔镇中心小学</t>
  </si>
  <si>
    <t>信息技术</t>
  </si>
  <si>
    <t>刘晓冉</t>
  </si>
  <si>
    <t>左健</t>
  </si>
  <si>
    <t>凌海市建业乡中心小学</t>
  </si>
  <si>
    <t>刘雅楠</t>
  </si>
  <si>
    <t>凌海市双羊镇中心小学</t>
  </si>
  <si>
    <t>李华丽</t>
  </si>
  <si>
    <t>凌海市谢屯乡中心小学</t>
  </si>
  <si>
    <t>邓紫丹</t>
  </si>
  <si>
    <t>凌海市实验学校初中部</t>
  </si>
  <si>
    <t>郭思宇</t>
  </si>
  <si>
    <t>凌海市育才学校初中部</t>
  </si>
  <si>
    <t>马兴华</t>
  </si>
  <si>
    <t>凌海市第二高级中学</t>
  </si>
  <si>
    <t>孙正佳</t>
  </si>
  <si>
    <t>杜雪</t>
  </si>
  <si>
    <t>高明明</t>
  </si>
  <si>
    <t>季思远</t>
  </si>
  <si>
    <t>凌海市三台子镇中心小学</t>
  </si>
  <si>
    <t>政治（道德与法治）</t>
  </si>
  <si>
    <t>孟媛媛</t>
  </si>
  <si>
    <t>凌海市第一初级中学</t>
  </si>
  <si>
    <t>高梓叶</t>
  </si>
  <si>
    <t>孙婀娜</t>
  </si>
  <si>
    <t>凌海市建业乡初级中学</t>
  </si>
  <si>
    <t>王思涵</t>
  </si>
  <si>
    <t>朱琳</t>
  </si>
  <si>
    <t>凌海市第三高级中学</t>
  </si>
  <si>
    <t>王艺润</t>
  </si>
  <si>
    <t>凌海市大业镇初级中学</t>
  </si>
  <si>
    <t>历史</t>
  </si>
  <si>
    <t>郭颂</t>
  </si>
  <si>
    <t>凌海市第一高级中学</t>
  </si>
  <si>
    <t>席丙堯</t>
  </si>
  <si>
    <t>王倩倩</t>
  </si>
  <si>
    <t>张碧莹</t>
  </si>
  <si>
    <t>王海红</t>
  </si>
  <si>
    <t>凌海市第二初级中学</t>
  </si>
  <si>
    <t>地理</t>
  </si>
  <si>
    <t>赵飞雪</t>
  </si>
  <si>
    <t>熊锋</t>
  </si>
  <si>
    <t>生物</t>
  </si>
  <si>
    <t>王欣</t>
  </si>
  <si>
    <t>高洁</t>
  </si>
  <si>
    <t>吴杰</t>
  </si>
  <si>
    <t>李美亭</t>
  </si>
  <si>
    <t>王玉淼</t>
  </si>
  <si>
    <t>凌海市第五小学</t>
  </si>
  <si>
    <t>数学</t>
  </si>
  <si>
    <t>王旭</t>
  </si>
  <si>
    <t>田甜</t>
  </si>
  <si>
    <t>邵琪</t>
  </si>
  <si>
    <t>杜佳</t>
  </si>
  <si>
    <t>凌海市育才学校小学部</t>
  </si>
  <si>
    <t>数学（二）</t>
  </si>
  <si>
    <t>张婷婷</t>
  </si>
  <si>
    <t>数学（一）</t>
  </si>
  <si>
    <t>张琳琳</t>
  </si>
  <si>
    <t>杨佳良</t>
  </si>
  <si>
    <t>张欣怡</t>
  </si>
  <si>
    <t>侯肃</t>
  </si>
  <si>
    <t>陶思慧</t>
  </si>
  <si>
    <t>王彤阳</t>
  </si>
  <si>
    <t>刘晨冲</t>
  </si>
  <si>
    <t>陈茜</t>
  </si>
  <si>
    <t>王小源</t>
  </si>
  <si>
    <t>马铭鑫</t>
  </si>
  <si>
    <t>马晓晨</t>
  </si>
  <si>
    <t>孟圆</t>
  </si>
  <si>
    <t>李贺</t>
  </si>
  <si>
    <t>凌海市安屯镇中心小学</t>
  </si>
  <si>
    <t>体育</t>
  </si>
  <si>
    <t>凌海市翠岩义务教育学校</t>
  </si>
  <si>
    <t>王会元</t>
  </si>
  <si>
    <t>黄建凯</t>
  </si>
  <si>
    <t>凌海市第二小学</t>
  </si>
  <si>
    <t>谭育博</t>
  </si>
  <si>
    <t>凌海市雷锋小学</t>
  </si>
  <si>
    <t>冉敏</t>
  </si>
  <si>
    <t>体育（二）</t>
  </si>
  <si>
    <t>王文强</t>
  </si>
  <si>
    <t>体育(一）</t>
  </si>
  <si>
    <t>张浩</t>
  </si>
  <si>
    <t>王东旭</t>
  </si>
  <si>
    <t>凌海市沈家台镇义务教育学校小学部</t>
  </si>
  <si>
    <t>凌海市实验小学</t>
  </si>
  <si>
    <t>李凤</t>
  </si>
  <si>
    <t>张志远</t>
  </si>
  <si>
    <t>凌海市阎家镇中心小学</t>
  </si>
  <si>
    <t>刘晋</t>
  </si>
  <si>
    <t>凌海市大有初级中学</t>
  </si>
  <si>
    <t>王童雨</t>
  </si>
  <si>
    <t>刘沐鑫</t>
  </si>
  <si>
    <t>凌海市温滴楼镇初级中学</t>
  </si>
  <si>
    <t>王佳聪</t>
  </si>
  <si>
    <t>刘炜男</t>
  </si>
  <si>
    <t>何超</t>
  </si>
  <si>
    <t>曹佳强</t>
  </si>
  <si>
    <t>凌海市右卫镇义务教育学校初中部</t>
  </si>
  <si>
    <t>物理</t>
  </si>
  <si>
    <t>宋祎祎</t>
  </si>
  <si>
    <t>王依</t>
  </si>
  <si>
    <t>邓婷</t>
  </si>
  <si>
    <t>周晓棣</t>
  </si>
  <si>
    <t>王辰</t>
  </si>
  <si>
    <t>刘阳</t>
  </si>
  <si>
    <t>李昀杨</t>
  </si>
  <si>
    <t>纪美甜</t>
  </si>
  <si>
    <t>王颖超</t>
  </si>
  <si>
    <t>凌海市沈家台镇萧军义务教育学校初中部</t>
  </si>
  <si>
    <t>化学</t>
  </si>
  <si>
    <t>陈瑶</t>
  </si>
  <si>
    <t>凌海市阎家镇初级中学</t>
  </si>
  <si>
    <t>李世</t>
  </si>
  <si>
    <t>金梦</t>
  </si>
  <si>
    <t>邵栎宁</t>
  </si>
  <si>
    <t>吕月</t>
  </si>
  <si>
    <t>凌海市第二幼儿园</t>
  </si>
  <si>
    <t>学前教育</t>
  </si>
  <si>
    <t>张佳妮</t>
  </si>
  <si>
    <t>高梦涵</t>
  </si>
  <si>
    <t>李雨濛</t>
  </si>
  <si>
    <t>徐贺楠</t>
  </si>
  <si>
    <t>关晓彤</t>
  </si>
  <si>
    <t>黄文怡</t>
  </si>
  <si>
    <t>张惠</t>
  </si>
  <si>
    <t>李思文</t>
  </si>
  <si>
    <t>时萌萌</t>
  </si>
  <si>
    <t>杨艺萌</t>
  </si>
  <si>
    <t>薛碧莹</t>
  </si>
  <si>
    <t>郭寒</t>
  </si>
  <si>
    <t>凌海市第一幼儿园</t>
  </si>
  <si>
    <t>禹蒙</t>
  </si>
  <si>
    <t>凌海市凌水小镇学校（幼儿园）</t>
  </si>
  <si>
    <t>尚晓微</t>
  </si>
  <si>
    <t>朱瑶瑶</t>
  </si>
  <si>
    <t>马绍竹</t>
  </si>
  <si>
    <t>赵航</t>
  </si>
  <si>
    <t>王姗</t>
  </si>
  <si>
    <t>燕子威</t>
  </si>
  <si>
    <t>赵雪纯</t>
  </si>
  <si>
    <t>才子琪</t>
  </si>
  <si>
    <t>张畅</t>
  </si>
  <si>
    <t>李敬祎</t>
  </si>
  <si>
    <t>屈萍萍</t>
  </si>
  <si>
    <t>马一冰</t>
  </si>
  <si>
    <t>田蜜</t>
  </si>
  <si>
    <t>张平</t>
  </si>
  <si>
    <t>凌海市翠岩义务教育学校小学部</t>
  </si>
  <si>
    <t>音乐</t>
  </si>
  <si>
    <t>马宏</t>
  </si>
  <si>
    <t>林凤</t>
  </si>
  <si>
    <t>庞丽业</t>
  </si>
  <si>
    <t>凌海市三台子镇大中中心小学</t>
  </si>
  <si>
    <t>李梦鸽</t>
  </si>
  <si>
    <t>曹婷</t>
  </si>
  <si>
    <t>房蕊</t>
  </si>
  <si>
    <t>张现芝</t>
  </si>
  <si>
    <t>董芳榕</t>
  </si>
  <si>
    <t>颜秘</t>
  </si>
  <si>
    <t>凌海市右卫镇义务校育学校小学部</t>
  </si>
  <si>
    <t>马振</t>
  </si>
  <si>
    <t>凌海市余积镇中心小学</t>
  </si>
  <si>
    <t>杜金龙</t>
  </si>
  <si>
    <t>吕柏序</t>
  </si>
  <si>
    <t>凌海市大业镇中心小学</t>
  </si>
  <si>
    <t>美术</t>
  </si>
  <si>
    <t>乔弋丁</t>
  </si>
  <si>
    <t>刘日鹏</t>
  </si>
  <si>
    <t>胡艺明</t>
  </si>
  <si>
    <t>张稳</t>
  </si>
  <si>
    <t>魏婧雯</t>
  </si>
  <si>
    <t>赵冶</t>
  </si>
  <si>
    <t>英语</t>
  </si>
  <si>
    <t>赵琦</t>
  </si>
  <si>
    <t>凌海市白台子镇中心小学</t>
  </si>
  <si>
    <t>王玥</t>
  </si>
  <si>
    <t>赵佳怡</t>
  </si>
  <si>
    <t>凌海市板石沟乡中心小学</t>
  </si>
  <si>
    <t>李煜</t>
  </si>
  <si>
    <t>凌海市第一小学</t>
  </si>
  <si>
    <t>金欣</t>
  </si>
  <si>
    <t>赵洁滢</t>
  </si>
  <si>
    <t>刘馥宁</t>
  </si>
  <si>
    <t>常方圆</t>
  </si>
  <si>
    <t>国姣</t>
  </si>
  <si>
    <t>王芳</t>
  </si>
  <si>
    <t>王娜</t>
  </si>
  <si>
    <t>潘泽英</t>
  </si>
  <si>
    <t>宋佳楠</t>
  </si>
  <si>
    <t>凌海市第三初级中学</t>
  </si>
  <si>
    <t>裴利卓</t>
  </si>
  <si>
    <t>张琪</t>
  </si>
  <si>
    <t>胡薇</t>
  </si>
  <si>
    <t>许亚楠</t>
  </si>
  <si>
    <t>语文</t>
  </si>
  <si>
    <t>赵家琛</t>
  </si>
  <si>
    <t>赵孟佳</t>
  </si>
  <si>
    <t>赵耀</t>
  </si>
  <si>
    <t>王思琪</t>
  </si>
  <si>
    <t>李小丽</t>
  </si>
  <si>
    <t>张一晗</t>
  </si>
  <si>
    <t>梁楚怡</t>
  </si>
  <si>
    <t>杨佳欣</t>
  </si>
  <si>
    <t>凤新月</t>
  </si>
  <si>
    <t>语文（二）</t>
  </si>
  <si>
    <t>栾天</t>
  </si>
  <si>
    <t>王佳</t>
  </si>
  <si>
    <t>语文（一）</t>
  </si>
  <si>
    <t>王聪</t>
  </si>
  <si>
    <t>张嵌</t>
  </si>
  <si>
    <t>张健</t>
  </si>
  <si>
    <t>凌海市余积镇初级中学</t>
  </si>
  <si>
    <t>朱家玉</t>
  </si>
  <si>
    <t>单佳宇</t>
  </si>
  <si>
    <t>张敏</t>
  </si>
  <si>
    <t>刘彩红</t>
  </si>
  <si>
    <t>金鑫淼</t>
  </si>
  <si>
    <t>武晓超</t>
  </si>
  <si>
    <t>孟庆勐</t>
  </si>
  <si>
    <t>李爽</t>
  </si>
  <si>
    <t>凌海市石山镇小学</t>
  </si>
  <si>
    <t>李靖怡</t>
  </si>
  <si>
    <t>郭汐瑶</t>
  </si>
  <si>
    <t>郑婷婷</t>
  </si>
  <si>
    <t>李若楠</t>
  </si>
  <si>
    <t>夏一龙</t>
  </si>
  <si>
    <t>王特</t>
  </si>
  <si>
    <t>尹月</t>
  </si>
  <si>
    <t>孙美琳</t>
  </si>
  <si>
    <t>笔试分数</t>
  </si>
  <si>
    <t>面试分数</t>
  </si>
  <si>
    <t>总成绩</t>
  </si>
  <si>
    <t>姜婧萱</t>
  </si>
  <si>
    <t>凌海市阎家镇中心小学</t>
  </si>
  <si>
    <t>李梦薇</t>
  </si>
  <si>
    <t>张文韬</t>
  </si>
  <si>
    <t>王家琦</t>
  </si>
  <si>
    <t xml:space="preserve">2020年凌海市面向社会公开招聘事业单位工作人员（教师）体检和考察人员名单 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</si>
</sst>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0.00_);[Red]\(0.00\)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9">
    <font>
      <sz val="11"/>
      <color theme="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Tahoma"/>
      <family val="2"/>
    </font>
    <font>
      <b/>
      <sz val="11"/>
      <color indexed="63"/>
      <name val="宋体"/>
      <family val="0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2"/>
      <name val="Times New Roman"/>
      <family val="1"/>
    </font>
    <font>
      <sz val="11"/>
      <color indexed="60"/>
      <name val="Tahoma"/>
      <family val="2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宋体"/>
      <family val="0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8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14"/>
      <color indexed="63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4"/>
      <color rgb="FF333333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7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2" fillId="14" borderId="0" applyNumberFormat="0" applyBorder="0" applyAlignment="0" applyProtection="0"/>
    <xf numFmtId="0" fontId="1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2" fillId="22" borderId="0" applyNumberFormat="0" applyBorder="0" applyAlignment="0" applyProtection="0"/>
    <xf numFmtId="0" fontId="1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37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7" fillId="0" borderId="2" applyNumberFormat="0" applyFill="0" applyAlignment="0" applyProtection="0"/>
    <xf numFmtId="0" fontId="45" fillId="0" borderId="3" applyNumberFormat="0" applyFill="0" applyAlignment="0" applyProtection="0"/>
    <xf numFmtId="0" fontId="38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8" fillId="0" borderId="4" applyNumberFormat="0" applyFill="0" applyAlignment="0" applyProtection="0"/>
    <xf numFmtId="0" fontId="46" fillId="0" borderId="5" applyNumberFormat="0" applyFill="0" applyAlignment="0" applyProtection="0"/>
    <xf numFmtId="0" fontId="35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2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27" borderId="0" applyNumberFormat="0" applyBorder="0" applyAlignment="0" applyProtection="0"/>
    <xf numFmtId="0" fontId="29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9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9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18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0" fillId="28" borderId="9" applyNumberFormat="0" applyAlignment="0" applyProtection="0"/>
    <xf numFmtId="0" fontId="16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16" fillId="29" borderId="10" applyNumberFormat="0" applyAlignment="0" applyProtection="0"/>
    <xf numFmtId="0" fontId="16" fillId="29" borderId="10" applyNumberFormat="0" applyAlignment="0" applyProtection="0"/>
    <xf numFmtId="0" fontId="16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21" fillId="29" borderId="10" applyNumberFormat="0" applyAlignment="0" applyProtection="0"/>
    <xf numFmtId="0" fontId="51" fillId="30" borderId="11" applyNumberFormat="0" applyAlignment="0" applyProtection="0"/>
    <xf numFmtId="0" fontId="26" fillId="31" borderId="12" applyNumberFormat="0" applyAlignment="0" applyProtection="0"/>
    <xf numFmtId="0" fontId="23" fillId="31" borderId="12" applyNumberFormat="0" applyAlignment="0" applyProtection="0"/>
    <xf numFmtId="0" fontId="23" fillId="31" borderId="12" applyNumberFormat="0" applyAlignment="0" applyProtection="0"/>
    <xf numFmtId="0" fontId="23" fillId="31" borderId="12" applyNumberFormat="0" applyAlignment="0" applyProtection="0"/>
    <xf numFmtId="0" fontId="23" fillId="31" borderId="12" applyNumberFormat="0" applyAlignment="0" applyProtection="0"/>
    <xf numFmtId="0" fontId="23" fillId="31" borderId="12" applyNumberFormat="0" applyAlignment="0" applyProtection="0"/>
    <xf numFmtId="0" fontId="23" fillId="31" borderId="12" applyNumberFormat="0" applyAlignment="0" applyProtection="0"/>
    <xf numFmtId="0" fontId="26" fillId="31" borderId="12" applyNumberFormat="0" applyAlignment="0" applyProtection="0"/>
    <xf numFmtId="0" fontId="23" fillId="31" borderId="12" applyNumberFormat="0" applyAlignment="0" applyProtection="0"/>
    <xf numFmtId="0" fontId="23" fillId="31" borderId="12" applyNumberFormat="0" applyAlignment="0" applyProtection="0"/>
    <xf numFmtId="0" fontId="23" fillId="31" borderId="12" applyNumberFormat="0" applyAlignment="0" applyProtection="0"/>
    <xf numFmtId="0" fontId="23" fillId="31" borderId="12" applyNumberFormat="0" applyAlignment="0" applyProtection="0"/>
    <xf numFmtId="0" fontId="23" fillId="31" borderId="12" applyNumberFormat="0" applyAlignment="0" applyProtection="0"/>
    <xf numFmtId="0" fontId="23" fillId="31" borderId="12" applyNumberFormat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9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9" fillId="0" borderId="14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17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17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42" fillId="34" borderId="0" applyNumberFormat="0" applyBorder="0" applyAlignment="0" applyProtection="0"/>
    <xf numFmtId="0" fontId="1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2" fillId="36" borderId="0" applyNumberFormat="0" applyBorder="0" applyAlignment="0" applyProtection="0"/>
    <xf numFmtId="0" fontId="1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2" fillId="38" borderId="0" applyNumberFormat="0" applyBorder="0" applyAlignment="0" applyProtection="0"/>
    <xf numFmtId="0" fontId="1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2" fillId="39" borderId="0" applyNumberFormat="0" applyBorder="0" applyAlignment="0" applyProtection="0"/>
    <xf numFmtId="0" fontId="1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2" fillId="40" borderId="0" applyNumberFormat="0" applyBorder="0" applyAlignment="0" applyProtection="0"/>
    <xf numFmtId="0" fontId="1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1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5" fillId="42" borderId="0" applyNumberFormat="0" applyBorder="0" applyAlignment="0" applyProtection="0"/>
    <xf numFmtId="0" fontId="20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56" fillId="28" borderId="15" applyNumberFormat="0" applyAlignment="0" applyProtection="0"/>
    <xf numFmtId="0" fontId="1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8" fillId="29" borderId="16" applyNumberFormat="0" applyAlignment="0" applyProtection="0"/>
    <xf numFmtId="0" fontId="57" fillId="44" borderId="9" applyNumberFormat="0" applyAlignment="0" applyProtection="0"/>
    <xf numFmtId="0" fontId="10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10" fillId="9" borderId="10" applyNumberFormat="0" applyAlignment="0" applyProtection="0"/>
    <xf numFmtId="0" fontId="10" fillId="9" borderId="10" applyNumberFormat="0" applyAlignment="0" applyProtection="0"/>
    <xf numFmtId="0" fontId="10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5" fillId="9" borderId="10" applyNumberFormat="0" applyAlignment="0" applyProtection="0"/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45" borderId="17" applyNumberFormat="0" applyFont="0" applyAlignment="0" applyProtection="0"/>
    <xf numFmtId="0" fontId="11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11" fillId="46" borderId="18" applyNumberFormat="0" applyFont="0" applyAlignment="0" applyProtection="0"/>
    <xf numFmtId="0" fontId="11" fillId="46" borderId="18" applyNumberFormat="0" applyFont="0" applyAlignment="0" applyProtection="0"/>
    <xf numFmtId="0" fontId="1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47" borderId="19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 vertical="center"/>
    </xf>
    <xf numFmtId="0" fontId="3" fillId="47" borderId="19" xfId="0" applyFont="1" applyFill="1" applyBorder="1" applyAlignment="1" quotePrefix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0" fillId="47" borderId="20" xfId="0" applyFont="1" applyFill="1" applyBorder="1" applyAlignment="1">
      <alignment horizontal="center" vertical="center"/>
    </xf>
    <xf numFmtId="0" fontId="39" fillId="47" borderId="19" xfId="0" applyFont="1" applyFill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4" fontId="1" fillId="0" borderId="19" xfId="0" applyNumberFormat="1" applyFont="1" applyBorder="1" applyAlignment="1">
      <alignment horizontal="center" vertical="center"/>
    </xf>
    <xf numFmtId="184" fontId="0" fillId="0" borderId="19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0" fontId="0" fillId="47" borderId="19" xfId="0" applyFill="1" applyBorder="1" applyAlignment="1">
      <alignment horizontal="center" vertical="center"/>
    </xf>
    <xf numFmtId="184" fontId="0" fillId="47" borderId="19" xfId="0" applyNumberFormat="1" applyFill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6" fontId="0" fillId="0" borderId="19" xfId="0" applyNumberFormat="1" applyBorder="1" applyAlignment="1">
      <alignment vertical="center"/>
    </xf>
    <xf numFmtId="185" fontId="0" fillId="47" borderId="19" xfId="0" applyNumberFormat="1" applyFill="1" applyBorder="1" applyAlignment="1">
      <alignment vertical="center"/>
    </xf>
    <xf numFmtId="0" fontId="3" fillId="48" borderId="19" xfId="0" applyFont="1" applyFill="1" applyBorder="1" applyAlignment="1">
      <alignment horizontal="center" vertical="center" wrapText="1"/>
    </xf>
    <xf numFmtId="0" fontId="0" fillId="48" borderId="19" xfId="0" applyFont="1" applyFill="1" applyBorder="1" applyAlignment="1">
      <alignment horizontal="center" vertical="center"/>
    </xf>
    <xf numFmtId="0" fontId="3" fillId="48" borderId="19" xfId="0" applyFont="1" applyFill="1" applyBorder="1" applyAlignment="1" quotePrefix="1">
      <alignment horizontal="center" vertical="center" wrapText="1"/>
    </xf>
    <xf numFmtId="185" fontId="0" fillId="48" borderId="19" xfId="0" applyNumberFormat="1" applyFill="1" applyBorder="1" applyAlignment="1">
      <alignment vertical="center"/>
    </xf>
    <xf numFmtId="0" fontId="40" fillId="47" borderId="19" xfId="0" applyFont="1" applyFill="1" applyBorder="1" applyAlignment="1" quotePrefix="1">
      <alignment horizontal="center" vertical="center" wrapText="1"/>
    </xf>
    <xf numFmtId="0" fontId="40" fillId="48" borderId="19" xfId="0" applyFont="1" applyFill="1" applyBorder="1" applyAlignment="1" quotePrefix="1">
      <alignment horizontal="center" vertical="center" wrapText="1"/>
    </xf>
    <xf numFmtId="0" fontId="40" fillId="47" borderId="20" xfId="0" applyFont="1" applyFill="1" applyBorder="1" applyAlignment="1" quotePrefix="1">
      <alignment horizontal="center" vertical="center" wrapText="1"/>
    </xf>
    <xf numFmtId="0" fontId="40" fillId="47" borderId="19" xfId="0" applyFont="1" applyFill="1" applyBorder="1" applyAlignment="1">
      <alignment horizontal="center" vertical="center" wrapText="1"/>
    </xf>
    <xf numFmtId="0" fontId="2" fillId="47" borderId="19" xfId="396" applyFont="1" applyFill="1" applyBorder="1" applyAlignment="1">
      <alignment horizontal="center" vertical="center" wrapText="1"/>
      <protection/>
    </xf>
    <xf numFmtId="0" fontId="39" fillId="47" borderId="19" xfId="396" applyFont="1" applyFill="1" applyBorder="1" applyAlignment="1">
      <alignment horizontal="center" vertical="center"/>
      <protection/>
    </xf>
    <xf numFmtId="0" fontId="3" fillId="47" borderId="19" xfId="396" applyFont="1" applyFill="1" applyBorder="1" applyAlignment="1">
      <alignment horizontal="center" vertical="center" wrapText="1"/>
      <protection/>
    </xf>
    <xf numFmtId="0" fontId="0" fillId="47" borderId="19" xfId="396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</cellXfs>
  <cellStyles count="79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2 3 2" xfId="21"/>
    <cellStyle name="20% - 强调文字颜色 1 2 2 4" xfId="22"/>
    <cellStyle name="20% - 强调文字颜色 1 2 3" xfId="23"/>
    <cellStyle name="20% - 强调文字颜色 1 3" xfId="24"/>
    <cellStyle name="20% - 强调文字颜色 1 3 2" xfId="25"/>
    <cellStyle name="20% - 强调文字颜色 1 3 2 2" xfId="26"/>
    <cellStyle name="20% - 强调文字颜色 1 3 3" xfId="27"/>
    <cellStyle name="20% - 强调文字颜色 1 3 3 2" xfId="28"/>
    <cellStyle name="20% - 强调文字颜色 1 3 4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2 2 2" xfId="34"/>
    <cellStyle name="20% - 强调文字颜色 2 2 2 3" xfId="35"/>
    <cellStyle name="20% - 强调文字颜色 2 2 2 3 2" xfId="36"/>
    <cellStyle name="20% - 强调文字颜色 2 2 2 4" xfId="37"/>
    <cellStyle name="20% - 强调文字颜色 2 2 3" xfId="38"/>
    <cellStyle name="20% - 强调文字颜色 2 3" xfId="39"/>
    <cellStyle name="20% - 强调文字颜色 2 3 2" xfId="40"/>
    <cellStyle name="20% - 强调文字颜色 2 3 2 2" xfId="41"/>
    <cellStyle name="20% - 强调文字颜色 2 3 3" xfId="42"/>
    <cellStyle name="20% - 强调文字颜色 2 3 3 2" xfId="43"/>
    <cellStyle name="20% - 强调文字颜色 2 3 4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2 2" xfId="49"/>
    <cellStyle name="20% - 强调文字颜色 3 2 2 3" xfId="50"/>
    <cellStyle name="20% - 强调文字颜色 3 2 2 3 2" xfId="51"/>
    <cellStyle name="20% - 强调文字颜色 3 2 2 4" xfId="52"/>
    <cellStyle name="20% - 强调文字颜色 3 2 3" xfId="53"/>
    <cellStyle name="20% - 强调文字颜色 3 3" xfId="54"/>
    <cellStyle name="20% - 强调文字颜色 3 3 2" xfId="55"/>
    <cellStyle name="20% - 强调文字颜色 3 3 2 2" xfId="56"/>
    <cellStyle name="20% - 强调文字颜色 3 3 3" xfId="57"/>
    <cellStyle name="20% - 强调文字颜色 3 3 3 2" xfId="58"/>
    <cellStyle name="20% - 强调文字颜色 3 3 4" xfId="59"/>
    <cellStyle name="20% - 强调文字颜色 4" xfId="60"/>
    <cellStyle name="20% - 强调文字颜色 4 2" xfId="61"/>
    <cellStyle name="20% - 强调文字颜色 4 2 2" xfId="62"/>
    <cellStyle name="20% - 强调文字颜色 4 2 2 2" xfId="63"/>
    <cellStyle name="20% - 强调文字颜色 4 2 2 2 2" xfId="64"/>
    <cellStyle name="20% - 强调文字颜色 4 2 2 3" xfId="65"/>
    <cellStyle name="20% - 强调文字颜色 4 2 2 3 2" xfId="66"/>
    <cellStyle name="20% - 强调文字颜色 4 2 2 4" xfId="67"/>
    <cellStyle name="20% - 强调文字颜色 4 2 3" xfId="68"/>
    <cellStyle name="20% - 强调文字颜色 4 3" xfId="69"/>
    <cellStyle name="20% - 强调文字颜色 4 3 2" xfId="70"/>
    <cellStyle name="20% - 强调文字颜色 4 3 2 2" xfId="71"/>
    <cellStyle name="20% - 强调文字颜色 4 3 3" xfId="72"/>
    <cellStyle name="20% - 强调文字颜色 4 3 3 2" xfId="73"/>
    <cellStyle name="20% - 强调文字颜色 4 3 4" xfId="74"/>
    <cellStyle name="20% - 强调文字颜色 5" xfId="75"/>
    <cellStyle name="20% - 强调文字颜色 5 2" xfId="76"/>
    <cellStyle name="20% - 强调文字颜色 5 2 2" xfId="77"/>
    <cellStyle name="20% - 强调文字颜色 5 2 2 2" xfId="78"/>
    <cellStyle name="20% - 强调文字颜色 5 2 2 2 2" xfId="79"/>
    <cellStyle name="20% - 强调文字颜色 5 2 2 3" xfId="80"/>
    <cellStyle name="20% - 强调文字颜色 5 2 2 3 2" xfId="81"/>
    <cellStyle name="20% - 强调文字颜色 5 2 2 4" xfId="82"/>
    <cellStyle name="20% - 强调文字颜色 5 2 3" xfId="83"/>
    <cellStyle name="20% - 强调文字颜色 5 3" xfId="84"/>
    <cellStyle name="20% - 强调文字颜色 5 3 2" xfId="85"/>
    <cellStyle name="20% - 强调文字颜色 5 3 2 2" xfId="86"/>
    <cellStyle name="20% - 强调文字颜色 5 3 3" xfId="87"/>
    <cellStyle name="20% - 强调文字颜色 5 3 3 2" xfId="88"/>
    <cellStyle name="20% - 强调文字颜色 5 3 4" xfId="89"/>
    <cellStyle name="20% - 强调文字颜色 6" xfId="90"/>
    <cellStyle name="20% - 强调文字颜色 6 2" xfId="91"/>
    <cellStyle name="20% - 强调文字颜色 6 2 2" xfId="92"/>
    <cellStyle name="20% - 强调文字颜色 6 2 2 2" xfId="93"/>
    <cellStyle name="20% - 强调文字颜色 6 2 2 2 2" xfId="94"/>
    <cellStyle name="20% - 强调文字颜色 6 2 2 3" xfId="95"/>
    <cellStyle name="20% - 强调文字颜色 6 2 2 3 2" xfId="96"/>
    <cellStyle name="20% - 强调文字颜色 6 2 2 4" xfId="97"/>
    <cellStyle name="20% - 强调文字颜色 6 2 3" xfId="98"/>
    <cellStyle name="20% - 强调文字颜色 6 3" xfId="99"/>
    <cellStyle name="20% - 强调文字颜色 6 3 2" xfId="100"/>
    <cellStyle name="20% - 强调文字颜色 6 3 2 2" xfId="101"/>
    <cellStyle name="20% - 强调文字颜色 6 3 3" xfId="102"/>
    <cellStyle name="20% - 强调文字颜色 6 3 3 2" xfId="103"/>
    <cellStyle name="20% - 强调文字颜色 6 3 4" xfId="104"/>
    <cellStyle name="40% - 强调文字颜色 1" xfId="105"/>
    <cellStyle name="40% - 强调文字颜色 1 2" xfId="106"/>
    <cellStyle name="40% - 强调文字颜色 1 2 2" xfId="107"/>
    <cellStyle name="40% - 强调文字颜色 1 2 2 2" xfId="108"/>
    <cellStyle name="40% - 强调文字颜色 1 2 2 2 2" xfId="109"/>
    <cellStyle name="40% - 强调文字颜色 1 2 2 3" xfId="110"/>
    <cellStyle name="40% - 强调文字颜色 1 2 2 3 2" xfId="111"/>
    <cellStyle name="40% - 强调文字颜色 1 2 2 4" xfId="112"/>
    <cellStyle name="40% - 强调文字颜色 1 2 3" xfId="113"/>
    <cellStyle name="40% - 强调文字颜色 1 3" xfId="114"/>
    <cellStyle name="40% - 强调文字颜色 1 3 2" xfId="115"/>
    <cellStyle name="40% - 强调文字颜色 1 3 2 2" xfId="116"/>
    <cellStyle name="40% - 强调文字颜色 1 3 3" xfId="117"/>
    <cellStyle name="40% - 强调文字颜色 1 3 3 2" xfId="118"/>
    <cellStyle name="40% - 强调文字颜色 1 3 4" xfId="119"/>
    <cellStyle name="40% - 强调文字颜色 2" xfId="120"/>
    <cellStyle name="40% - 强调文字颜色 2 2" xfId="121"/>
    <cellStyle name="40% - 强调文字颜色 2 2 2" xfId="122"/>
    <cellStyle name="40% - 强调文字颜色 2 2 2 2" xfId="123"/>
    <cellStyle name="40% - 强调文字颜色 2 2 2 2 2" xfId="124"/>
    <cellStyle name="40% - 强调文字颜色 2 2 2 3" xfId="125"/>
    <cellStyle name="40% - 强调文字颜色 2 2 2 3 2" xfId="126"/>
    <cellStyle name="40% - 强调文字颜色 2 2 2 4" xfId="127"/>
    <cellStyle name="40% - 强调文字颜色 2 2 3" xfId="128"/>
    <cellStyle name="40% - 强调文字颜色 2 3" xfId="129"/>
    <cellStyle name="40% - 强调文字颜色 2 3 2" xfId="130"/>
    <cellStyle name="40% - 强调文字颜色 2 3 2 2" xfId="131"/>
    <cellStyle name="40% - 强调文字颜色 2 3 3" xfId="132"/>
    <cellStyle name="40% - 强调文字颜色 2 3 3 2" xfId="133"/>
    <cellStyle name="40% - 强调文字颜色 2 3 4" xfId="134"/>
    <cellStyle name="40% - 强调文字颜色 3" xfId="135"/>
    <cellStyle name="40% - 强调文字颜色 3 2" xfId="136"/>
    <cellStyle name="40% - 强调文字颜色 3 2 2" xfId="137"/>
    <cellStyle name="40% - 强调文字颜色 3 2 2 2" xfId="138"/>
    <cellStyle name="40% - 强调文字颜色 3 2 2 2 2" xfId="139"/>
    <cellStyle name="40% - 强调文字颜色 3 2 2 3" xfId="140"/>
    <cellStyle name="40% - 强调文字颜色 3 2 2 3 2" xfId="141"/>
    <cellStyle name="40% - 强调文字颜色 3 2 2 4" xfId="142"/>
    <cellStyle name="40% - 强调文字颜色 3 2 3" xfId="143"/>
    <cellStyle name="40% - 强调文字颜色 3 3" xfId="144"/>
    <cellStyle name="40% - 强调文字颜色 3 3 2" xfId="145"/>
    <cellStyle name="40% - 强调文字颜色 3 3 2 2" xfId="146"/>
    <cellStyle name="40% - 强调文字颜色 3 3 3" xfId="147"/>
    <cellStyle name="40% - 强调文字颜色 3 3 3 2" xfId="148"/>
    <cellStyle name="40% - 强调文字颜色 3 3 4" xfId="149"/>
    <cellStyle name="40% - 强调文字颜色 4" xfId="150"/>
    <cellStyle name="40% - 强调文字颜色 4 2" xfId="151"/>
    <cellStyle name="40% - 强调文字颜色 4 2 2" xfId="152"/>
    <cellStyle name="40% - 强调文字颜色 4 2 2 2" xfId="153"/>
    <cellStyle name="40% - 强调文字颜色 4 2 2 2 2" xfId="154"/>
    <cellStyle name="40% - 强调文字颜色 4 2 2 3" xfId="155"/>
    <cellStyle name="40% - 强调文字颜色 4 2 2 3 2" xfId="156"/>
    <cellStyle name="40% - 强调文字颜色 4 2 2 4" xfId="157"/>
    <cellStyle name="40% - 强调文字颜色 4 2 3" xfId="158"/>
    <cellStyle name="40% - 强调文字颜色 4 3" xfId="159"/>
    <cellStyle name="40% - 强调文字颜色 4 3 2" xfId="160"/>
    <cellStyle name="40% - 强调文字颜色 4 3 2 2" xfId="161"/>
    <cellStyle name="40% - 强调文字颜色 4 3 3" xfId="162"/>
    <cellStyle name="40% - 强调文字颜色 4 3 3 2" xfId="163"/>
    <cellStyle name="40% - 强调文字颜色 4 3 4" xfId="164"/>
    <cellStyle name="40% - 强调文字颜色 5" xfId="165"/>
    <cellStyle name="40% - 强调文字颜色 5 2" xfId="166"/>
    <cellStyle name="40% - 强调文字颜色 5 2 2" xfId="167"/>
    <cellStyle name="40% - 强调文字颜色 5 2 2 2" xfId="168"/>
    <cellStyle name="40% - 强调文字颜色 5 2 2 2 2" xfId="169"/>
    <cellStyle name="40% - 强调文字颜色 5 2 2 3" xfId="170"/>
    <cellStyle name="40% - 强调文字颜色 5 2 2 3 2" xfId="171"/>
    <cellStyle name="40% - 强调文字颜色 5 2 2 4" xfId="172"/>
    <cellStyle name="40% - 强调文字颜色 5 2 3" xfId="173"/>
    <cellStyle name="40% - 强调文字颜色 5 3" xfId="174"/>
    <cellStyle name="40% - 强调文字颜色 5 3 2" xfId="175"/>
    <cellStyle name="40% - 强调文字颜色 5 3 2 2" xfId="176"/>
    <cellStyle name="40% - 强调文字颜色 5 3 3" xfId="177"/>
    <cellStyle name="40% - 强调文字颜色 5 3 3 2" xfId="178"/>
    <cellStyle name="40% - 强调文字颜色 5 3 4" xfId="179"/>
    <cellStyle name="40% - 强调文字颜色 6" xfId="180"/>
    <cellStyle name="40% - 强调文字颜色 6 2" xfId="181"/>
    <cellStyle name="40% - 强调文字颜色 6 2 2" xfId="182"/>
    <cellStyle name="40% - 强调文字颜色 6 2 2 2" xfId="183"/>
    <cellStyle name="40% - 强调文字颜色 6 2 2 2 2" xfId="184"/>
    <cellStyle name="40% - 强调文字颜色 6 2 2 3" xfId="185"/>
    <cellStyle name="40% - 强调文字颜色 6 2 2 3 2" xfId="186"/>
    <cellStyle name="40% - 强调文字颜色 6 2 2 4" xfId="187"/>
    <cellStyle name="40% - 强调文字颜色 6 2 3" xfId="188"/>
    <cellStyle name="40% - 强调文字颜色 6 3" xfId="189"/>
    <cellStyle name="40% - 强调文字颜色 6 3 2" xfId="190"/>
    <cellStyle name="40% - 强调文字颜色 6 3 2 2" xfId="191"/>
    <cellStyle name="40% - 强调文字颜色 6 3 3" xfId="192"/>
    <cellStyle name="40% - 强调文字颜色 6 3 3 2" xfId="193"/>
    <cellStyle name="40% - 强调文字颜色 6 3 4" xfId="194"/>
    <cellStyle name="60% - 强调文字颜色 1" xfId="195"/>
    <cellStyle name="60% - 强调文字颜色 1 2" xfId="196"/>
    <cellStyle name="60% - 强调文字颜色 1 2 2" xfId="197"/>
    <cellStyle name="60% - 强调文字颜色 1 2 2 2" xfId="198"/>
    <cellStyle name="60% - 强调文字颜色 1 2 2 2 2" xfId="199"/>
    <cellStyle name="60% - 强调文字颜色 1 2 2 3" xfId="200"/>
    <cellStyle name="60% - 强调文字颜色 1 2 2 3 2" xfId="201"/>
    <cellStyle name="60% - 强调文字颜色 1 2 2 4" xfId="202"/>
    <cellStyle name="60% - 强调文字颜色 1 2 3" xfId="203"/>
    <cellStyle name="60% - 强调文字颜色 1 3" xfId="204"/>
    <cellStyle name="60% - 强调文字颜色 1 3 2" xfId="205"/>
    <cellStyle name="60% - 强调文字颜色 1 3 2 2" xfId="206"/>
    <cellStyle name="60% - 强调文字颜色 1 3 3" xfId="207"/>
    <cellStyle name="60% - 强调文字颜色 1 3 3 2" xfId="208"/>
    <cellStyle name="60% - 强调文字颜色 1 3 4" xfId="209"/>
    <cellStyle name="60% - 强调文字颜色 2" xfId="210"/>
    <cellStyle name="60% - 强调文字颜色 2 2" xfId="211"/>
    <cellStyle name="60% - 强调文字颜色 2 2 2" xfId="212"/>
    <cellStyle name="60% - 强调文字颜色 2 2 2 2" xfId="213"/>
    <cellStyle name="60% - 强调文字颜色 2 2 2 2 2" xfId="214"/>
    <cellStyle name="60% - 强调文字颜色 2 2 2 3" xfId="215"/>
    <cellStyle name="60% - 强调文字颜色 2 2 2 3 2" xfId="216"/>
    <cellStyle name="60% - 强调文字颜色 2 2 2 4" xfId="217"/>
    <cellStyle name="60% - 强调文字颜色 2 2 3" xfId="218"/>
    <cellStyle name="60% - 强调文字颜色 2 3" xfId="219"/>
    <cellStyle name="60% - 强调文字颜色 2 3 2" xfId="220"/>
    <cellStyle name="60% - 强调文字颜色 2 3 2 2" xfId="221"/>
    <cellStyle name="60% - 强调文字颜色 2 3 3" xfId="222"/>
    <cellStyle name="60% - 强调文字颜色 2 3 3 2" xfId="223"/>
    <cellStyle name="60% - 强调文字颜色 2 3 4" xfId="224"/>
    <cellStyle name="60% - 强调文字颜色 3" xfId="225"/>
    <cellStyle name="60% - 强调文字颜色 3 2" xfId="226"/>
    <cellStyle name="60% - 强调文字颜色 3 2 2" xfId="227"/>
    <cellStyle name="60% - 强调文字颜色 3 2 2 2" xfId="228"/>
    <cellStyle name="60% - 强调文字颜色 3 2 2 2 2" xfId="229"/>
    <cellStyle name="60% - 强调文字颜色 3 2 2 3" xfId="230"/>
    <cellStyle name="60% - 强调文字颜色 3 2 2 3 2" xfId="231"/>
    <cellStyle name="60% - 强调文字颜色 3 2 2 4" xfId="232"/>
    <cellStyle name="60% - 强调文字颜色 3 2 3" xfId="233"/>
    <cellStyle name="60% - 强调文字颜色 3 3" xfId="234"/>
    <cellStyle name="60% - 强调文字颜色 3 3 2" xfId="235"/>
    <cellStyle name="60% - 强调文字颜色 3 3 2 2" xfId="236"/>
    <cellStyle name="60% - 强调文字颜色 3 3 3" xfId="237"/>
    <cellStyle name="60% - 强调文字颜色 3 3 3 2" xfId="238"/>
    <cellStyle name="60% - 强调文字颜色 3 3 4" xfId="239"/>
    <cellStyle name="60% - 强调文字颜色 4" xfId="240"/>
    <cellStyle name="60% - 强调文字颜色 4 2" xfId="241"/>
    <cellStyle name="60% - 强调文字颜色 4 2 2" xfId="242"/>
    <cellStyle name="60% - 强调文字颜色 4 2 2 2" xfId="243"/>
    <cellStyle name="60% - 强调文字颜色 4 2 2 2 2" xfId="244"/>
    <cellStyle name="60% - 强调文字颜色 4 2 2 3" xfId="245"/>
    <cellStyle name="60% - 强调文字颜色 4 2 2 3 2" xfId="246"/>
    <cellStyle name="60% - 强调文字颜色 4 2 2 4" xfId="247"/>
    <cellStyle name="60% - 强调文字颜色 4 2 3" xfId="248"/>
    <cellStyle name="60% - 强调文字颜色 4 3" xfId="249"/>
    <cellStyle name="60% - 强调文字颜色 4 3 2" xfId="250"/>
    <cellStyle name="60% - 强调文字颜色 4 3 2 2" xfId="251"/>
    <cellStyle name="60% - 强调文字颜色 4 3 3" xfId="252"/>
    <cellStyle name="60% - 强调文字颜色 4 3 3 2" xfId="253"/>
    <cellStyle name="60% - 强调文字颜色 4 3 4" xfId="254"/>
    <cellStyle name="60% - 强调文字颜色 5" xfId="255"/>
    <cellStyle name="60% - 强调文字颜色 5 2" xfId="256"/>
    <cellStyle name="60% - 强调文字颜色 5 2 2" xfId="257"/>
    <cellStyle name="60% - 强调文字颜色 5 2 2 2" xfId="258"/>
    <cellStyle name="60% - 强调文字颜色 5 2 2 2 2" xfId="259"/>
    <cellStyle name="60% - 强调文字颜色 5 2 2 3" xfId="260"/>
    <cellStyle name="60% - 强调文字颜色 5 2 2 3 2" xfId="261"/>
    <cellStyle name="60% - 强调文字颜色 5 2 2 4" xfId="262"/>
    <cellStyle name="60% - 强调文字颜色 5 2 3" xfId="263"/>
    <cellStyle name="60% - 强调文字颜色 5 3" xfId="264"/>
    <cellStyle name="60% - 强调文字颜色 5 3 2" xfId="265"/>
    <cellStyle name="60% - 强调文字颜色 5 3 2 2" xfId="266"/>
    <cellStyle name="60% - 强调文字颜色 5 3 3" xfId="267"/>
    <cellStyle name="60% - 强调文字颜色 5 3 3 2" xfId="268"/>
    <cellStyle name="60% - 强调文字颜色 5 3 4" xfId="269"/>
    <cellStyle name="60% - 强调文字颜色 6" xfId="270"/>
    <cellStyle name="60% - 强调文字颜色 6 2" xfId="271"/>
    <cellStyle name="60% - 强调文字颜色 6 2 2" xfId="272"/>
    <cellStyle name="60% - 强调文字颜色 6 2 2 2" xfId="273"/>
    <cellStyle name="60% - 强调文字颜色 6 2 2 2 2" xfId="274"/>
    <cellStyle name="60% - 强调文字颜色 6 2 2 3" xfId="275"/>
    <cellStyle name="60% - 强调文字颜色 6 2 2 3 2" xfId="276"/>
    <cellStyle name="60% - 强调文字颜色 6 2 2 4" xfId="277"/>
    <cellStyle name="60% - 强调文字颜色 6 2 3" xfId="278"/>
    <cellStyle name="60% - 强调文字颜色 6 3" xfId="279"/>
    <cellStyle name="60% - 强调文字颜色 6 3 2" xfId="280"/>
    <cellStyle name="60% - 强调文字颜色 6 3 2 2" xfId="281"/>
    <cellStyle name="60% - 强调文字颜色 6 3 3" xfId="282"/>
    <cellStyle name="60% - 强调文字颜色 6 3 3 2" xfId="283"/>
    <cellStyle name="60% - 强调文字颜色 6 3 4" xfId="284"/>
    <cellStyle name="Percent" xfId="285"/>
    <cellStyle name="标题" xfId="286"/>
    <cellStyle name="标题 1" xfId="287"/>
    <cellStyle name="标题 1 2" xfId="288"/>
    <cellStyle name="标题 1 2 2" xfId="289"/>
    <cellStyle name="标题 1 2 2 2" xfId="290"/>
    <cellStyle name="标题 1 2 2 2 2" xfId="291"/>
    <cellStyle name="标题 1 2 2 3" xfId="292"/>
    <cellStyle name="标题 1 2 2 3 2" xfId="293"/>
    <cellStyle name="标题 1 2 2 4" xfId="294"/>
    <cellStyle name="标题 1 2 3" xfId="295"/>
    <cellStyle name="标题 2" xfId="296"/>
    <cellStyle name="标题 2 2" xfId="297"/>
    <cellStyle name="标题 2 2 2" xfId="298"/>
    <cellStyle name="标题 2 2 2 2" xfId="299"/>
    <cellStyle name="标题 2 2 2 2 2" xfId="300"/>
    <cellStyle name="标题 2 2 2 3" xfId="301"/>
    <cellStyle name="标题 2 2 2 3 2" xfId="302"/>
    <cellStyle name="标题 2 2 2 4" xfId="303"/>
    <cellStyle name="标题 2 2 3" xfId="304"/>
    <cellStyle name="标题 3" xfId="305"/>
    <cellStyle name="标题 3 2" xfId="306"/>
    <cellStyle name="标题 3 2 2" xfId="307"/>
    <cellStyle name="标题 3 2 2 2" xfId="308"/>
    <cellStyle name="标题 3 2 2 2 2" xfId="309"/>
    <cellStyle name="标题 3 2 2 3" xfId="310"/>
    <cellStyle name="标题 3 2 2 3 2" xfId="311"/>
    <cellStyle name="标题 3 2 2 4" xfId="312"/>
    <cellStyle name="标题 3 2 3" xfId="313"/>
    <cellStyle name="标题 4" xfId="314"/>
    <cellStyle name="标题 4 2" xfId="315"/>
    <cellStyle name="标题 4 2 2" xfId="316"/>
    <cellStyle name="标题 4 2 2 2" xfId="317"/>
    <cellStyle name="标题 4 2 2 2 2" xfId="318"/>
    <cellStyle name="标题 4 2 2 3" xfId="319"/>
    <cellStyle name="标题 4 2 2 3 2" xfId="320"/>
    <cellStyle name="标题 4 2 2 4" xfId="321"/>
    <cellStyle name="标题 4 2 3" xfId="322"/>
    <cellStyle name="标题 5" xfId="323"/>
    <cellStyle name="标题 5 2" xfId="324"/>
    <cellStyle name="标题 5 2 2" xfId="325"/>
    <cellStyle name="标题 5 2 2 2" xfId="326"/>
    <cellStyle name="标题 5 2 3" xfId="327"/>
    <cellStyle name="标题 5 2 3 2" xfId="328"/>
    <cellStyle name="标题 5 2 4" xfId="329"/>
    <cellStyle name="标题 5 3" xfId="330"/>
    <cellStyle name="标题 5 3 2" xfId="331"/>
    <cellStyle name="标题 5 4" xfId="332"/>
    <cellStyle name="标题 5 4 2" xfId="333"/>
    <cellStyle name="标题 5 5" xfId="334"/>
    <cellStyle name="差" xfId="335"/>
    <cellStyle name="差 2" xfId="336"/>
    <cellStyle name="差 2 2" xfId="337"/>
    <cellStyle name="差 2 2 2" xfId="338"/>
    <cellStyle name="差 2 2 2 2" xfId="339"/>
    <cellStyle name="差 2 2 3" xfId="340"/>
    <cellStyle name="差 2 2 3 2" xfId="341"/>
    <cellStyle name="差 2 2 4" xfId="342"/>
    <cellStyle name="差 2 3" xfId="343"/>
    <cellStyle name="差 3" xfId="344"/>
    <cellStyle name="差 3 2" xfId="345"/>
    <cellStyle name="差 3 2 2" xfId="346"/>
    <cellStyle name="差 3 3" xfId="347"/>
    <cellStyle name="差 3 3 2" xfId="348"/>
    <cellStyle name="差 3 4" xfId="349"/>
    <cellStyle name="常规 10" xfId="350"/>
    <cellStyle name="常规 10 2" xfId="351"/>
    <cellStyle name="常规 10 2 2" xfId="352"/>
    <cellStyle name="常规 10 3" xfId="353"/>
    <cellStyle name="常规 10 3 2" xfId="354"/>
    <cellStyle name="常规 10 4" xfId="355"/>
    <cellStyle name="常规 11" xfId="356"/>
    <cellStyle name="常规 11 2" xfId="357"/>
    <cellStyle name="常规 11 2 2" xfId="358"/>
    <cellStyle name="常规 11 3" xfId="359"/>
    <cellStyle name="常规 11 3 2" xfId="360"/>
    <cellStyle name="常规 11 4" xfId="361"/>
    <cellStyle name="常规 12" xfId="362"/>
    <cellStyle name="常规 12 2" xfId="363"/>
    <cellStyle name="常规 12 2 2" xfId="364"/>
    <cellStyle name="常规 12 2 2 2" xfId="365"/>
    <cellStyle name="常规 12 2 3" xfId="366"/>
    <cellStyle name="常规 12 2 3 2" xfId="367"/>
    <cellStyle name="常规 12 2 4" xfId="368"/>
    <cellStyle name="常规 12 3" xfId="369"/>
    <cellStyle name="常规 12 3 2" xfId="370"/>
    <cellStyle name="常规 12 3 2 2" xfId="371"/>
    <cellStyle name="常规 12 3 3" xfId="372"/>
    <cellStyle name="常规 12 3 3 2" xfId="373"/>
    <cellStyle name="常规 12 3 4" xfId="374"/>
    <cellStyle name="常规 12 4" xfId="375"/>
    <cellStyle name="常规 12 4 2" xfId="376"/>
    <cellStyle name="常规 12 5" xfId="377"/>
    <cellStyle name="常规 12 5 2" xfId="378"/>
    <cellStyle name="常规 12 6" xfId="379"/>
    <cellStyle name="常规 13" xfId="380"/>
    <cellStyle name="常规 13 2" xfId="381"/>
    <cellStyle name="常规 13 2 2" xfId="382"/>
    <cellStyle name="常规 13 3" xfId="383"/>
    <cellStyle name="常规 13 3 2" xfId="384"/>
    <cellStyle name="常规 13 4" xfId="385"/>
    <cellStyle name="常规 14" xfId="386"/>
    <cellStyle name="常规 14 2" xfId="387"/>
    <cellStyle name="常规 14 2 2" xfId="388"/>
    <cellStyle name="常规 14 2 2 2" xfId="389"/>
    <cellStyle name="常规 14 2 3" xfId="390"/>
    <cellStyle name="常规 14 3" xfId="391"/>
    <cellStyle name="常规 15" xfId="392"/>
    <cellStyle name="常规 15 2" xfId="393"/>
    <cellStyle name="常规 16" xfId="394"/>
    <cellStyle name="常规 16 2" xfId="395"/>
    <cellStyle name="常规 17" xfId="396"/>
    <cellStyle name="常规 2" xfId="397"/>
    <cellStyle name="常规 2 2" xfId="398"/>
    <cellStyle name="常规 2 2 2" xfId="399"/>
    <cellStyle name="常规 2 2 2 2" xfId="400"/>
    <cellStyle name="常规 2 2 3" xfId="401"/>
    <cellStyle name="常规 2 2 3 2" xfId="402"/>
    <cellStyle name="常规 2 2 4" xfId="403"/>
    <cellStyle name="常规 2 3" xfId="404"/>
    <cellStyle name="常规 2 3 2" xfId="405"/>
    <cellStyle name="常规 2 3 2 2" xfId="406"/>
    <cellStyle name="常规 2 3 3" xfId="407"/>
    <cellStyle name="常规 2 3 3 2" xfId="408"/>
    <cellStyle name="常规 2 3 4" xfId="409"/>
    <cellStyle name="常规 2 4" xfId="410"/>
    <cellStyle name="常规 2 4 2" xfId="411"/>
    <cellStyle name="常规 2 4 2 2" xfId="412"/>
    <cellStyle name="常规 2 4 3" xfId="413"/>
    <cellStyle name="常规 2 4 3 2" xfId="414"/>
    <cellStyle name="常规 2 4 4" xfId="415"/>
    <cellStyle name="常规 2 5" xfId="416"/>
    <cellStyle name="常规 2 5 2" xfId="417"/>
    <cellStyle name="常规 2 6" xfId="418"/>
    <cellStyle name="常规 2 6 2" xfId="419"/>
    <cellStyle name="常规 2 7" xfId="420"/>
    <cellStyle name="常规 21" xfId="421"/>
    <cellStyle name="常规 21 2" xfId="422"/>
    <cellStyle name="常规 21 2 2" xfId="423"/>
    <cellStyle name="常规 21 3" xfId="424"/>
    <cellStyle name="常规 21 3 2" xfId="425"/>
    <cellStyle name="常规 21 4" xfId="426"/>
    <cellStyle name="常规 3" xfId="427"/>
    <cellStyle name="常规 3 2" xfId="428"/>
    <cellStyle name="常规 3 2 2" xfId="429"/>
    <cellStyle name="常规 3 2 2 2" xfId="430"/>
    <cellStyle name="常规 3 2 3" xfId="431"/>
    <cellStyle name="常规 3 2 3 2" xfId="432"/>
    <cellStyle name="常规 3 2 4" xfId="433"/>
    <cellStyle name="常规 3 3" xfId="434"/>
    <cellStyle name="常规 3 3 2" xfId="435"/>
    <cellStyle name="常规 3 3 2 2" xfId="436"/>
    <cellStyle name="常规 3 3 3" xfId="437"/>
    <cellStyle name="常规 3 3 3 2" xfId="438"/>
    <cellStyle name="常规 3 3 4" xfId="439"/>
    <cellStyle name="常规 3 4" xfId="440"/>
    <cellStyle name="常规 3 4 2" xfId="441"/>
    <cellStyle name="常规 3 4 2 2" xfId="442"/>
    <cellStyle name="常规 3 4 3" xfId="443"/>
    <cellStyle name="常规 3 4 3 2" xfId="444"/>
    <cellStyle name="常规 3 4 4" xfId="445"/>
    <cellStyle name="常规 3 5" xfId="446"/>
    <cellStyle name="常规 3 5 2" xfId="447"/>
    <cellStyle name="常规 3 6" xfId="448"/>
    <cellStyle name="常规 3 6 2" xfId="449"/>
    <cellStyle name="常规 3 7" xfId="450"/>
    <cellStyle name="常规 4" xfId="451"/>
    <cellStyle name="常规 4 2" xfId="452"/>
    <cellStyle name="常规 4 2 2" xfId="453"/>
    <cellStyle name="常规 4 2 2 2" xfId="454"/>
    <cellStyle name="常规 4 2 3" xfId="455"/>
    <cellStyle name="常规 4 2 3 2" xfId="456"/>
    <cellStyle name="常规 4 2 4" xfId="457"/>
    <cellStyle name="常规 4 3" xfId="458"/>
    <cellStyle name="常规 4 3 2" xfId="459"/>
    <cellStyle name="常规 4 3 2 2" xfId="460"/>
    <cellStyle name="常规 4 3 3" xfId="461"/>
    <cellStyle name="常规 4 3 3 2" xfId="462"/>
    <cellStyle name="常规 4 3 4" xfId="463"/>
    <cellStyle name="常规 4 4" xfId="464"/>
    <cellStyle name="常规 4 4 2" xfId="465"/>
    <cellStyle name="常规 4 5" xfId="466"/>
    <cellStyle name="常规 4 5 2" xfId="467"/>
    <cellStyle name="常规 4 6" xfId="468"/>
    <cellStyle name="常规 5" xfId="469"/>
    <cellStyle name="常规 5 2" xfId="470"/>
    <cellStyle name="常规 5 2 2" xfId="471"/>
    <cellStyle name="常规 5 2 2 2" xfId="472"/>
    <cellStyle name="常规 5 2 3" xfId="473"/>
    <cellStyle name="常规 5 2 3 2" xfId="474"/>
    <cellStyle name="常规 5 2 4" xfId="475"/>
    <cellStyle name="常规 5 3" xfId="476"/>
    <cellStyle name="常规 5 3 2" xfId="477"/>
    <cellStyle name="常规 5 4" xfId="478"/>
    <cellStyle name="常规 5 4 2" xfId="479"/>
    <cellStyle name="常规 5 5" xfId="480"/>
    <cellStyle name="常规 6" xfId="481"/>
    <cellStyle name="常规 6 2" xfId="482"/>
    <cellStyle name="常规 6 2 2" xfId="483"/>
    <cellStyle name="常规 6 2 2 2" xfId="484"/>
    <cellStyle name="常规 6 2 3" xfId="485"/>
    <cellStyle name="常规 6 2 3 2" xfId="486"/>
    <cellStyle name="常规 6 2 4" xfId="487"/>
    <cellStyle name="常规 6 3" xfId="488"/>
    <cellStyle name="常规 6 3 2" xfId="489"/>
    <cellStyle name="常规 6 4" xfId="490"/>
    <cellStyle name="常规 6 4 2" xfId="491"/>
    <cellStyle name="常规 6 5" xfId="492"/>
    <cellStyle name="常规 7" xfId="493"/>
    <cellStyle name="常规 7 2" xfId="494"/>
    <cellStyle name="常规 7 2 2" xfId="495"/>
    <cellStyle name="常规 7 3" xfId="496"/>
    <cellStyle name="常规 7 3 2" xfId="497"/>
    <cellStyle name="常规 7 4" xfId="498"/>
    <cellStyle name="常规 8" xfId="499"/>
    <cellStyle name="常规 8 2" xfId="500"/>
    <cellStyle name="常规 8 2 2" xfId="501"/>
    <cellStyle name="常规 8 3" xfId="502"/>
    <cellStyle name="常规 8 3 2" xfId="503"/>
    <cellStyle name="常规 8 4" xfId="504"/>
    <cellStyle name="常规 9" xfId="505"/>
    <cellStyle name="常规 9 2" xfId="506"/>
    <cellStyle name="常规 9 2 2" xfId="507"/>
    <cellStyle name="常规 9 3" xfId="508"/>
    <cellStyle name="常规 9 3 2" xfId="509"/>
    <cellStyle name="常规 9 4" xfId="510"/>
    <cellStyle name="好" xfId="511"/>
    <cellStyle name="好 2" xfId="512"/>
    <cellStyle name="好 2 2" xfId="513"/>
    <cellStyle name="好 2 2 2" xfId="514"/>
    <cellStyle name="好 2 2 2 2" xfId="515"/>
    <cellStyle name="好 2 2 3" xfId="516"/>
    <cellStyle name="好 2 2 3 2" xfId="517"/>
    <cellStyle name="好 2 2 4" xfId="518"/>
    <cellStyle name="好 2 3" xfId="519"/>
    <cellStyle name="好 3" xfId="520"/>
    <cellStyle name="好 3 2" xfId="521"/>
    <cellStyle name="好 3 2 2" xfId="522"/>
    <cellStyle name="好 3 3" xfId="523"/>
    <cellStyle name="好 3 3 2" xfId="524"/>
    <cellStyle name="好 3 4" xfId="525"/>
    <cellStyle name="汇总" xfId="526"/>
    <cellStyle name="汇总 2" xfId="527"/>
    <cellStyle name="汇总 2 2" xfId="528"/>
    <cellStyle name="汇总 2 2 2" xfId="529"/>
    <cellStyle name="汇总 2 2 2 2" xfId="530"/>
    <cellStyle name="汇总 2 2 3" xfId="531"/>
    <cellStyle name="汇总 2 2 3 2" xfId="532"/>
    <cellStyle name="汇总 2 2 4" xfId="533"/>
    <cellStyle name="汇总 2 2 4 2" xfId="534"/>
    <cellStyle name="汇总 2 2 5" xfId="535"/>
    <cellStyle name="汇总 2 2 5 2" xfId="536"/>
    <cellStyle name="汇总 2 2 6" xfId="537"/>
    <cellStyle name="汇总 2 3" xfId="538"/>
    <cellStyle name="汇总 2 4" xfId="539"/>
    <cellStyle name="汇总 2 5" xfId="540"/>
    <cellStyle name="Currency" xfId="541"/>
    <cellStyle name="货币 2" xfId="542"/>
    <cellStyle name="货币 2 2" xfId="543"/>
    <cellStyle name="货币 2 2 2" xfId="544"/>
    <cellStyle name="货币 2 3" xfId="545"/>
    <cellStyle name="货币 2 3 2" xfId="546"/>
    <cellStyle name="货币 2 4" xfId="547"/>
    <cellStyle name="Currency [0]" xfId="548"/>
    <cellStyle name="计算" xfId="549"/>
    <cellStyle name="计算 2" xfId="550"/>
    <cellStyle name="计算 2 2" xfId="551"/>
    <cellStyle name="计算 2 2 2" xfId="552"/>
    <cellStyle name="计算 2 2 2 2" xfId="553"/>
    <cellStyle name="计算 2 2 3" xfId="554"/>
    <cellStyle name="计算 2 2 3 2" xfId="555"/>
    <cellStyle name="计算 2 2 4" xfId="556"/>
    <cellStyle name="计算 2 2 4 2" xfId="557"/>
    <cellStyle name="计算 2 2 5" xfId="558"/>
    <cellStyle name="计算 2 2 5 2" xfId="559"/>
    <cellStyle name="计算 2 2 6" xfId="560"/>
    <cellStyle name="计算 2 3" xfId="561"/>
    <cellStyle name="计算 2 4" xfId="562"/>
    <cellStyle name="计算 2 5" xfId="563"/>
    <cellStyle name="计算 3" xfId="564"/>
    <cellStyle name="计算 3 2" xfId="565"/>
    <cellStyle name="计算 3 2 2" xfId="566"/>
    <cellStyle name="计算 3 3" xfId="567"/>
    <cellStyle name="计算 3 3 2" xfId="568"/>
    <cellStyle name="计算 3 4" xfId="569"/>
    <cellStyle name="计算 3 4 2" xfId="570"/>
    <cellStyle name="计算 3 5" xfId="571"/>
    <cellStyle name="计算 3 5 2" xfId="572"/>
    <cellStyle name="计算 3 6" xfId="573"/>
    <cellStyle name="检查单元格" xfId="574"/>
    <cellStyle name="检查单元格 2" xfId="575"/>
    <cellStyle name="检查单元格 2 2" xfId="576"/>
    <cellStyle name="检查单元格 2 2 2" xfId="577"/>
    <cellStyle name="检查单元格 2 2 2 2" xfId="578"/>
    <cellStyle name="检查单元格 2 2 3" xfId="579"/>
    <cellStyle name="检查单元格 2 2 3 2" xfId="580"/>
    <cellStyle name="检查单元格 2 2 4" xfId="581"/>
    <cellStyle name="检查单元格 2 3" xfId="582"/>
    <cellStyle name="检查单元格 3" xfId="583"/>
    <cellStyle name="检查单元格 3 2" xfId="584"/>
    <cellStyle name="检查单元格 3 2 2" xfId="585"/>
    <cellStyle name="检查单元格 3 3" xfId="586"/>
    <cellStyle name="检查单元格 3 3 2" xfId="587"/>
    <cellStyle name="检查单元格 3 4" xfId="588"/>
    <cellStyle name="解释性文本" xfId="589"/>
    <cellStyle name="解释性文本 2" xfId="590"/>
    <cellStyle name="解释性文本 2 2" xfId="591"/>
    <cellStyle name="解释性文本 2 2 2" xfId="592"/>
    <cellStyle name="解释性文本 2 2 2 2" xfId="593"/>
    <cellStyle name="解释性文本 2 2 3" xfId="594"/>
    <cellStyle name="解释性文本 2 2 3 2" xfId="595"/>
    <cellStyle name="解释性文本 2 2 4" xfId="596"/>
    <cellStyle name="解释性文本 2 3" xfId="597"/>
    <cellStyle name="警告文本" xfId="598"/>
    <cellStyle name="警告文本 2" xfId="599"/>
    <cellStyle name="警告文本 2 2" xfId="600"/>
    <cellStyle name="警告文本 2 2 2" xfId="601"/>
    <cellStyle name="警告文本 2 2 2 2" xfId="602"/>
    <cellStyle name="警告文本 2 2 3" xfId="603"/>
    <cellStyle name="警告文本 2 2 3 2" xfId="604"/>
    <cellStyle name="警告文本 2 2 4" xfId="605"/>
    <cellStyle name="警告文本 2 3" xfId="606"/>
    <cellStyle name="链接单元格" xfId="607"/>
    <cellStyle name="链接单元格 2" xfId="608"/>
    <cellStyle name="链接单元格 2 2" xfId="609"/>
    <cellStyle name="链接单元格 2 2 2" xfId="610"/>
    <cellStyle name="链接单元格 2 2 2 2" xfId="611"/>
    <cellStyle name="链接单元格 2 2 3" xfId="612"/>
    <cellStyle name="链接单元格 2 2 3 2" xfId="613"/>
    <cellStyle name="链接单元格 2 2 4" xfId="614"/>
    <cellStyle name="链接单元格 2 3" xfId="615"/>
    <cellStyle name="Comma" xfId="616"/>
    <cellStyle name="Comma [0]" xfId="617"/>
    <cellStyle name="强调文字颜色 1" xfId="618"/>
    <cellStyle name="强调文字颜色 1 2" xfId="619"/>
    <cellStyle name="强调文字颜色 1 2 2" xfId="620"/>
    <cellStyle name="强调文字颜色 1 2 2 2" xfId="621"/>
    <cellStyle name="强调文字颜色 1 2 2 2 2" xfId="622"/>
    <cellStyle name="强调文字颜色 1 2 2 3" xfId="623"/>
    <cellStyle name="强调文字颜色 1 2 2 3 2" xfId="624"/>
    <cellStyle name="强调文字颜色 1 2 2 4" xfId="625"/>
    <cellStyle name="强调文字颜色 1 2 3" xfId="626"/>
    <cellStyle name="强调文字颜色 1 3" xfId="627"/>
    <cellStyle name="强调文字颜色 1 3 2" xfId="628"/>
    <cellStyle name="强调文字颜色 1 3 2 2" xfId="629"/>
    <cellStyle name="强调文字颜色 1 3 3" xfId="630"/>
    <cellStyle name="强调文字颜色 1 3 3 2" xfId="631"/>
    <cellStyle name="强调文字颜色 1 3 4" xfId="632"/>
    <cellStyle name="强调文字颜色 2" xfId="633"/>
    <cellStyle name="强调文字颜色 2 2" xfId="634"/>
    <cellStyle name="强调文字颜色 2 2 2" xfId="635"/>
    <cellStyle name="强调文字颜色 2 2 2 2" xfId="636"/>
    <cellStyle name="强调文字颜色 2 2 2 2 2" xfId="637"/>
    <cellStyle name="强调文字颜色 2 2 2 3" xfId="638"/>
    <cellStyle name="强调文字颜色 2 2 2 3 2" xfId="639"/>
    <cellStyle name="强调文字颜色 2 2 2 4" xfId="640"/>
    <cellStyle name="强调文字颜色 2 2 3" xfId="641"/>
    <cellStyle name="强调文字颜色 2 3" xfId="642"/>
    <cellStyle name="强调文字颜色 2 3 2" xfId="643"/>
    <cellStyle name="强调文字颜色 2 3 2 2" xfId="644"/>
    <cellStyle name="强调文字颜色 2 3 3" xfId="645"/>
    <cellStyle name="强调文字颜色 2 3 3 2" xfId="646"/>
    <cellStyle name="强调文字颜色 2 3 4" xfId="647"/>
    <cellStyle name="强调文字颜色 3" xfId="648"/>
    <cellStyle name="强调文字颜色 3 2" xfId="649"/>
    <cellStyle name="强调文字颜色 3 2 2" xfId="650"/>
    <cellStyle name="强调文字颜色 3 2 2 2" xfId="651"/>
    <cellStyle name="强调文字颜色 3 2 2 2 2" xfId="652"/>
    <cellStyle name="强调文字颜色 3 2 2 3" xfId="653"/>
    <cellStyle name="强调文字颜色 3 2 2 3 2" xfId="654"/>
    <cellStyle name="强调文字颜色 3 2 2 4" xfId="655"/>
    <cellStyle name="强调文字颜色 3 2 3" xfId="656"/>
    <cellStyle name="强调文字颜色 3 3" xfId="657"/>
    <cellStyle name="强调文字颜色 3 3 2" xfId="658"/>
    <cellStyle name="强调文字颜色 3 3 2 2" xfId="659"/>
    <cellStyle name="强调文字颜色 3 3 3" xfId="660"/>
    <cellStyle name="强调文字颜色 3 3 3 2" xfId="661"/>
    <cellStyle name="强调文字颜色 3 3 4" xfId="662"/>
    <cellStyle name="强调文字颜色 4" xfId="663"/>
    <cellStyle name="强调文字颜色 4 2" xfId="664"/>
    <cellStyle name="强调文字颜色 4 2 2" xfId="665"/>
    <cellStyle name="强调文字颜色 4 2 2 2" xfId="666"/>
    <cellStyle name="强调文字颜色 4 2 2 2 2" xfId="667"/>
    <cellStyle name="强调文字颜色 4 2 2 3" xfId="668"/>
    <cellStyle name="强调文字颜色 4 2 2 3 2" xfId="669"/>
    <cellStyle name="强调文字颜色 4 2 2 4" xfId="670"/>
    <cellStyle name="强调文字颜色 4 2 3" xfId="671"/>
    <cellStyle name="强调文字颜色 4 3" xfId="672"/>
    <cellStyle name="强调文字颜色 4 3 2" xfId="673"/>
    <cellStyle name="强调文字颜色 4 3 2 2" xfId="674"/>
    <cellStyle name="强调文字颜色 4 3 3" xfId="675"/>
    <cellStyle name="强调文字颜色 4 3 3 2" xfId="676"/>
    <cellStyle name="强调文字颜色 4 3 4" xfId="677"/>
    <cellStyle name="强调文字颜色 5" xfId="678"/>
    <cellStyle name="强调文字颜色 5 2" xfId="679"/>
    <cellStyle name="强调文字颜色 5 2 2" xfId="680"/>
    <cellStyle name="强调文字颜色 5 2 2 2" xfId="681"/>
    <cellStyle name="强调文字颜色 5 2 2 2 2" xfId="682"/>
    <cellStyle name="强调文字颜色 5 2 2 3" xfId="683"/>
    <cellStyle name="强调文字颜色 5 2 2 3 2" xfId="684"/>
    <cellStyle name="强调文字颜色 5 2 2 4" xfId="685"/>
    <cellStyle name="强调文字颜色 5 2 3" xfId="686"/>
    <cellStyle name="强调文字颜色 5 3" xfId="687"/>
    <cellStyle name="强调文字颜色 5 3 2" xfId="688"/>
    <cellStyle name="强调文字颜色 5 3 2 2" xfId="689"/>
    <cellStyle name="强调文字颜色 5 3 3" xfId="690"/>
    <cellStyle name="强调文字颜色 5 3 3 2" xfId="691"/>
    <cellStyle name="强调文字颜色 5 3 4" xfId="692"/>
    <cellStyle name="强调文字颜色 6" xfId="693"/>
    <cellStyle name="强调文字颜色 6 2" xfId="694"/>
    <cellStyle name="强调文字颜色 6 2 2" xfId="695"/>
    <cellStyle name="强调文字颜色 6 2 2 2" xfId="696"/>
    <cellStyle name="强调文字颜色 6 2 2 2 2" xfId="697"/>
    <cellStyle name="强调文字颜色 6 2 2 3" xfId="698"/>
    <cellStyle name="强调文字颜色 6 2 2 3 2" xfId="699"/>
    <cellStyle name="强调文字颜色 6 2 2 4" xfId="700"/>
    <cellStyle name="强调文字颜色 6 2 3" xfId="701"/>
    <cellStyle name="强调文字颜色 6 3" xfId="702"/>
    <cellStyle name="强调文字颜色 6 3 2" xfId="703"/>
    <cellStyle name="强调文字颜色 6 3 2 2" xfId="704"/>
    <cellStyle name="强调文字颜色 6 3 3" xfId="705"/>
    <cellStyle name="强调文字颜色 6 3 3 2" xfId="706"/>
    <cellStyle name="强调文字颜色 6 3 4" xfId="707"/>
    <cellStyle name="适中" xfId="708"/>
    <cellStyle name="适中 2" xfId="709"/>
    <cellStyle name="适中 2 2" xfId="710"/>
    <cellStyle name="适中 2 2 2" xfId="711"/>
    <cellStyle name="适中 2 2 2 2" xfId="712"/>
    <cellStyle name="适中 2 2 3" xfId="713"/>
    <cellStyle name="适中 2 2 3 2" xfId="714"/>
    <cellStyle name="适中 2 2 4" xfId="715"/>
    <cellStyle name="适中 2 3" xfId="716"/>
    <cellStyle name="适中 3" xfId="717"/>
    <cellStyle name="适中 3 2" xfId="718"/>
    <cellStyle name="适中 3 2 2" xfId="719"/>
    <cellStyle name="适中 3 3" xfId="720"/>
    <cellStyle name="适中 3 3 2" xfId="721"/>
    <cellStyle name="适中 3 4" xfId="722"/>
    <cellStyle name="输出" xfId="723"/>
    <cellStyle name="输出 2" xfId="724"/>
    <cellStyle name="输出 2 2" xfId="725"/>
    <cellStyle name="输出 2 2 2" xfId="726"/>
    <cellStyle name="输出 2 2 2 2" xfId="727"/>
    <cellStyle name="输出 2 2 3" xfId="728"/>
    <cellStyle name="输出 2 2 3 2" xfId="729"/>
    <cellStyle name="输出 2 2 4" xfId="730"/>
    <cellStyle name="输出 2 2 4 2" xfId="731"/>
    <cellStyle name="输出 2 2 5" xfId="732"/>
    <cellStyle name="输出 2 2 5 2" xfId="733"/>
    <cellStyle name="输出 2 2 6" xfId="734"/>
    <cellStyle name="输出 2 3" xfId="735"/>
    <cellStyle name="输出 2 4" xfId="736"/>
    <cellStyle name="输出 2 5" xfId="737"/>
    <cellStyle name="输出 3" xfId="738"/>
    <cellStyle name="输出 3 2" xfId="739"/>
    <cellStyle name="输出 3 2 2" xfId="740"/>
    <cellStyle name="输出 3 3" xfId="741"/>
    <cellStyle name="输出 3 3 2" xfId="742"/>
    <cellStyle name="输出 3 4" xfId="743"/>
    <cellStyle name="输出 3 4 2" xfId="744"/>
    <cellStyle name="输出 3 5" xfId="745"/>
    <cellStyle name="输出 3 5 2" xfId="746"/>
    <cellStyle name="输出 3 6" xfId="747"/>
    <cellStyle name="输入" xfId="748"/>
    <cellStyle name="输入 2" xfId="749"/>
    <cellStyle name="输入 2 2" xfId="750"/>
    <cellStyle name="输入 2 2 2" xfId="751"/>
    <cellStyle name="输入 2 2 2 2" xfId="752"/>
    <cellStyle name="输入 2 2 3" xfId="753"/>
    <cellStyle name="输入 2 2 3 2" xfId="754"/>
    <cellStyle name="输入 2 2 4" xfId="755"/>
    <cellStyle name="输入 2 2 4 2" xfId="756"/>
    <cellStyle name="输入 2 2 5" xfId="757"/>
    <cellStyle name="输入 2 2 5 2" xfId="758"/>
    <cellStyle name="输入 2 2 6" xfId="759"/>
    <cellStyle name="输入 2 3" xfId="760"/>
    <cellStyle name="输入 2 4" xfId="761"/>
    <cellStyle name="输入 2 5" xfId="762"/>
    <cellStyle name="输入 3" xfId="763"/>
    <cellStyle name="输入 3 2" xfId="764"/>
    <cellStyle name="输入 3 2 2" xfId="765"/>
    <cellStyle name="输入 3 3" xfId="766"/>
    <cellStyle name="输入 3 3 2" xfId="767"/>
    <cellStyle name="输入 3 4" xfId="768"/>
    <cellStyle name="输入 3 4 2" xfId="769"/>
    <cellStyle name="输入 3 5" xfId="770"/>
    <cellStyle name="输入 3 5 2" xfId="771"/>
    <cellStyle name="输入 3 6" xfId="772"/>
    <cellStyle name="样式 1" xfId="773"/>
    <cellStyle name="已访问的超链接 2" xfId="774"/>
    <cellStyle name="已访问的超链接 2 2" xfId="775"/>
    <cellStyle name="已访问的超链接 2 2 2" xfId="776"/>
    <cellStyle name="已访问的超链接 2 3" xfId="777"/>
    <cellStyle name="已访问的超链接 2 3 2" xfId="778"/>
    <cellStyle name="已访问的超链接 2 4" xfId="779"/>
    <cellStyle name="注释" xfId="780"/>
    <cellStyle name="注释 2" xfId="781"/>
    <cellStyle name="注释 2 2" xfId="782"/>
    <cellStyle name="注释 2 2 2" xfId="783"/>
    <cellStyle name="注释 2 2 2 2" xfId="784"/>
    <cellStyle name="注释 2 2 3" xfId="785"/>
    <cellStyle name="注释 2 2 3 2" xfId="786"/>
    <cellStyle name="注释 2 2 4" xfId="787"/>
    <cellStyle name="注释 2 2 4 2" xfId="788"/>
    <cellStyle name="注释 2 2 5" xfId="789"/>
    <cellStyle name="注释 2 2 5 2" xfId="790"/>
    <cellStyle name="注释 2 2 6" xfId="791"/>
    <cellStyle name="注释 2 2 6 2" xfId="792"/>
    <cellStyle name="注释 2 2 7" xfId="793"/>
    <cellStyle name="注释 2 3" xfId="794"/>
    <cellStyle name="注释 2 4" xfId="795"/>
    <cellStyle name="注释 2 5" xfId="796"/>
    <cellStyle name="注释 3" xfId="797"/>
    <cellStyle name="注释 3 2" xfId="798"/>
    <cellStyle name="注释 3 2 2" xfId="799"/>
    <cellStyle name="注释 3 3" xfId="800"/>
    <cellStyle name="注释 3 3 2" xfId="801"/>
    <cellStyle name="注释 3 4" xfId="802"/>
    <cellStyle name="注释 3 4 2" xfId="803"/>
    <cellStyle name="注释 3 5" xfId="804"/>
    <cellStyle name="注释 3 5 2" xfId="805"/>
    <cellStyle name="注释 3 6" xfId="806"/>
    <cellStyle name="注释 3 6 2" xfId="807"/>
    <cellStyle name="注释 3 7" xfId="8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zoomScale="160" zoomScaleNormal="160" zoomScalePageLayoutView="0" workbookViewId="0" topLeftCell="A1">
      <selection activeCell="K4" sqref="K4"/>
    </sheetView>
  </sheetViews>
  <sheetFormatPr defaultColWidth="9.00390625" defaultRowHeight="19.5" customHeight="1"/>
  <cols>
    <col min="1" max="1" width="11.75390625" style="0" customWidth="1"/>
    <col min="2" max="2" width="6.75390625" style="0" customWidth="1"/>
    <col min="3" max="3" width="22.125" style="0" customWidth="1"/>
    <col min="4" max="4" width="15.50390625" style="0" customWidth="1"/>
    <col min="5" max="5" width="9.375" style="16" customWidth="1"/>
    <col min="6" max="6" width="6.75390625" style="12" customWidth="1"/>
    <col min="7" max="7" width="7.625" style="0" customWidth="1"/>
    <col min="8" max="8" width="7.25390625" style="0" customWidth="1"/>
    <col min="9" max="9" width="7.50390625" style="0" customWidth="1"/>
  </cols>
  <sheetData>
    <row r="1" spans="1:9" ht="19.5" customHeight="1">
      <c r="A1" s="31" t="s">
        <v>252</v>
      </c>
      <c r="B1" s="31"/>
      <c r="C1" s="31"/>
      <c r="D1" s="31"/>
      <c r="E1" s="31"/>
      <c r="F1" s="31"/>
      <c r="G1" s="31"/>
      <c r="H1" s="31"/>
      <c r="I1" s="31"/>
    </row>
    <row r="2" spans="1:9" ht="19.5" customHeight="1">
      <c r="A2" s="27" t="s">
        <v>2</v>
      </c>
      <c r="B2" s="28" t="s">
        <v>3</v>
      </c>
      <c r="C2" s="1" t="s">
        <v>4</v>
      </c>
      <c r="D2" s="1" t="s">
        <v>5</v>
      </c>
      <c r="E2" s="7" t="s">
        <v>244</v>
      </c>
      <c r="F2" s="8">
        <v>0.4</v>
      </c>
      <c r="G2" s="10" t="s">
        <v>245</v>
      </c>
      <c r="H2" s="8">
        <v>0.6</v>
      </c>
      <c r="I2" s="9" t="s">
        <v>246</v>
      </c>
    </row>
    <row r="3" spans="1:9" ht="19.5" customHeight="1">
      <c r="A3" s="29">
        <v>20078110104</v>
      </c>
      <c r="B3" s="30" t="s">
        <v>83</v>
      </c>
      <c r="C3" s="23" t="s">
        <v>84</v>
      </c>
      <c r="D3" s="4" t="s">
        <v>85</v>
      </c>
      <c r="E3" s="3">
        <v>77.2</v>
      </c>
      <c r="F3" s="15">
        <f aca="true" t="shared" si="0" ref="F3:F34">E3*0.4</f>
        <v>30.880000000000003</v>
      </c>
      <c r="G3" s="18">
        <v>84.3</v>
      </c>
      <c r="H3" s="15">
        <f aca="true" t="shared" si="1" ref="H3:H34">G3*0.6</f>
        <v>50.58</v>
      </c>
      <c r="I3" s="15">
        <f aca="true" t="shared" si="2" ref="I3:I34">F3+H3</f>
        <v>81.46000000000001</v>
      </c>
    </row>
    <row r="4" spans="1:9" ht="19.5" customHeight="1">
      <c r="A4" s="2">
        <v>20078110118</v>
      </c>
      <c r="B4" s="3" t="s">
        <v>186</v>
      </c>
      <c r="C4" s="23" t="s">
        <v>84</v>
      </c>
      <c r="D4" s="4" t="s">
        <v>187</v>
      </c>
      <c r="E4" s="3">
        <v>91.6</v>
      </c>
      <c r="F4" s="15">
        <f t="shared" si="0"/>
        <v>36.64</v>
      </c>
      <c r="G4" s="18">
        <v>83.6</v>
      </c>
      <c r="H4" s="15">
        <f t="shared" si="1"/>
        <v>50.16</v>
      </c>
      <c r="I4" s="15">
        <f t="shared" si="2"/>
        <v>86.8</v>
      </c>
    </row>
    <row r="5" spans="1:9" ht="19.5" customHeight="1">
      <c r="A5" s="2">
        <v>20078110130</v>
      </c>
      <c r="B5" s="3" t="s">
        <v>188</v>
      </c>
      <c r="C5" s="23" t="s">
        <v>189</v>
      </c>
      <c r="D5" s="4" t="s">
        <v>187</v>
      </c>
      <c r="E5" s="3">
        <v>85.6</v>
      </c>
      <c r="F5" s="15">
        <f t="shared" si="0"/>
        <v>34.24</v>
      </c>
      <c r="G5" s="18">
        <v>81</v>
      </c>
      <c r="H5" s="15">
        <f t="shared" si="1"/>
        <v>48.6</v>
      </c>
      <c r="I5" s="15">
        <f t="shared" si="2"/>
        <v>82.84</v>
      </c>
    </row>
    <row r="6" spans="1:9" ht="19.5" customHeight="1">
      <c r="A6" s="2">
        <v>20078110202</v>
      </c>
      <c r="B6" s="3" t="s">
        <v>15</v>
      </c>
      <c r="C6" s="23" t="s">
        <v>13</v>
      </c>
      <c r="D6" s="4" t="s">
        <v>14</v>
      </c>
      <c r="E6" s="3">
        <v>78.4</v>
      </c>
      <c r="F6" s="15">
        <f t="shared" si="0"/>
        <v>31.360000000000003</v>
      </c>
      <c r="G6" s="11">
        <v>86.6</v>
      </c>
      <c r="H6" s="11">
        <f t="shared" si="1"/>
        <v>51.959999999999994</v>
      </c>
      <c r="I6" s="11">
        <f t="shared" si="2"/>
        <v>83.32</v>
      </c>
    </row>
    <row r="7" spans="1:9" ht="19.5" customHeight="1">
      <c r="A7" s="2">
        <v>20078110215</v>
      </c>
      <c r="B7" s="3" t="s">
        <v>190</v>
      </c>
      <c r="C7" s="23" t="s">
        <v>13</v>
      </c>
      <c r="D7" s="4" t="s">
        <v>187</v>
      </c>
      <c r="E7" s="3">
        <v>82.8</v>
      </c>
      <c r="F7" s="15">
        <f t="shared" si="0"/>
        <v>33.12</v>
      </c>
      <c r="G7" s="18">
        <v>90</v>
      </c>
      <c r="H7" s="15">
        <f t="shared" si="1"/>
        <v>54</v>
      </c>
      <c r="I7" s="15">
        <f t="shared" si="2"/>
        <v>87.12</v>
      </c>
    </row>
    <row r="8" spans="1:9" ht="19.5" customHeight="1">
      <c r="A8" s="2">
        <v>20078110229</v>
      </c>
      <c r="B8" s="3" t="s">
        <v>191</v>
      </c>
      <c r="C8" s="23" t="s">
        <v>192</v>
      </c>
      <c r="D8" s="4" t="s">
        <v>187</v>
      </c>
      <c r="E8" s="3">
        <v>85.2</v>
      </c>
      <c r="F8" s="15">
        <f t="shared" si="0"/>
        <v>34.080000000000005</v>
      </c>
      <c r="G8" s="18">
        <v>89.6</v>
      </c>
      <c r="H8" s="15">
        <f t="shared" si="1"/>
        <v>53.76</v>
      </c>
      <c r="I8" s="15">
        <f t="shared" si="2"/>
        <v>87.84</v>
      </c>
    </row>
    <row r="9" spans="1:9" ht="19.5" customHeight="1">
      <c r="A9" s="2">
        <v>20078110305</v>
      </c>
      <c r="B9" s="3" t="s">
        <v>87</v>
      </c>
      <c r="C9" s="23" t="s">
        <v>86</v>
      </c>
      <c r="D9" s="4" t="s">
        <v>85</v>
      </c>
      <c r="E9" s="3">
        <v>81.6</v>
      </c>
      <c r="F9" s="15">
        <f t="shared" si="0"/>
        <v>32.64</v>
      </c>
      <c r="G9" s="18">
        <v>85.32</v>
      </c>
      <c r="H9" s="15">
        <f t="shared" si="1"/>
        <v>51.19199999999999</v>
      </c>
      <c r="I9" s="15">
        <f t="shared" si="2"/>
        <v>83.832</v>
      </c>
    </row>
    <row r="10" spans="1:9" ht="19.5" customHeight="1">
      <c r="A10" s="2">
        <v>20078110318</v>
      </c>
      <c r="B10" s="3" t="s">
        <v>161</v>
      </c>
      <c r="C10" s="23" t="s">
        <v>162</v>
      </c>
      <c r="D10" s="4" t="s">
        <v>163</v>
      </c>
      <c r="E10" s="3">
        <v>78.8</v>
      </c>
      <c r="F10" s="15">
        <f t="shared" si="0"/>
        <v>31.52</v>
      </c>
      <c r="G10" s="18">
        <v>82.6</v>
      </c>
      <c r="H10" s="15">
        <f t="shared" si="1"/>
        <v>49.559999999999995</v>
      </c>
      <c r="I10" s="15">
        <f t="shared" si="2"/>
        <v>81.08</v>
      </c>
    </row>
    <row r="11" spans="1:9" ht="19.5" customHeight="1">
      <c r="A11" s="2">
        <v>20078110320</v>
      </c>
      <c r="B11" s="3" t="s">
        <v>42</v>
      </c>
      <c r="C11" s="23" t="s">
        <v>43</v>
      </c>
      <c r="D11" s="4" t="s">
        <v>44</v>
      </c>
      <c r="E11" s="3">
        <v>84.4</v>
      </c>
      <c r="F11" s="17">
        <f t="shared" si="0"/>
        <v>33.760000000000005</v>
      </c>
      <c r="G11" s="14">
        <v>81.6</v>
      </c>
      <c r="H11" s="11">
        <f t="shared" si="1"/>
        <v>48.959999999999994</v>
      </c>
      <c r="I11" s="11">
        <f t="shared" si="2"/>
        <v>82.72</v>
      </c>
    </row>
    <row r="12" spans="1:9" ht="19.5" customHeight="1">
      <c r="A12" s="2">
        <v>20078110327</v>
      </c>
      <c r="B12" s="3" t="s">
        <v>203</v>
      </c>
      <c r="C12" s="23" t="s">
        <v>43</v>
      </c>
      <c r="D12" s="4" t="s">
        <v>187</v>
      </c>
      <c r="E12" s="3">
        <v>84</v>
      </c>
      <c r="F12" s="15">
        <f t="shared" si="0"/>
        <v>33.6</v>
      </c>
      <c r="G12" s="18">
        <v>84.8</v>
      </c>
      <c r="H12" s="15">
        <f t="shared" si="1"/>
        <v>50.879999999999995</v>
      </c>
      <c r="I12" s="15">
        <f t="shared" si="2"/>
        <v>84.47999999999999</v>
      </c>
    </row>
    <row r="13" spans="1:9" ht="19.5" customHeight="1">
      <c r="A13" s="2">
        <v>20078110413</v>
      </c>
      <c r="B13" s="3" t="s">
        <v>178</v>
      </c>
      <c r="C13" s="23" t="s">
        <v>179</v>
      </c>
      <c r="D13" s="4" t="s">
        <v>180</v>
      </c>
      <c r="E13" s="3">
        <v>86.8</v>
      </c>
      <c r="F13" s="15">
        <f t="shared" si="0"/>
        <v>34.72</v>
      </c>
      <c r="G13" s="18">
        <v>83.8</v>
      </c>
      <c r="H13" s="15">
        <f t="shared" si="1"/>
        <v>50.279999999999994</v>
      </c>
      <c r="I13" s="15">
        <f t="shared" si="2"/>
        <v>85</v>
      </c>
    </row>
    <row r="14" spans="1:9" ht="19.5" customHeight="1">
      <c r="A14" s="2">
        <v>20078110429</v>
      </c>
      <c r="B14" s="3" t="s">
        <v>103</v>
      </c>
      <c r="C14" s="23" t="s">
        <v>104</v>
      </c>
      <c r="D14" s="4" t="s">
        <v>85</v>
      </c>
      <c r="E14" s="3">
        <v>82.4</v>
      </c>
      <c r="F14" s="15">
        <f t="shared" si="0"/>
        <v>32.96</v>
      </c>
      <c r="G14" s="18">
        <v>84.72</v>
      </c>
      <c r="H14" s="15">
        <f t="shared" si="1"/>
        <v>50.832</v>
      </c>
      <c r="I14" s="15">
        <f t="shared" si="2"/>
        <v>83.792</v>
      </c>
    </row>
    <row r="15" spans="1:9" ht="19.5" customHeight="1">
      <c r="A15" s="19">
        <v>20078110506</v>
      </c>
      <c r="B15" s="20" t="s">
        <v>215</v>
      </c>
      <c r="C15" s="24" t="s">
        <v>104</v>
      </c>
      <c r="D15" s="21" t="s">
        <v>209</v>
      </c>
      <c r="E15" s="20">
        <v>78</v>
      </c>
      <c r="F15" s="22">
        <f t="shared" si="0"/>
        <v>31.200000000000003</v>
      </c>
      <c r="G15" s="22">
        <v>85.8</v>
      </c>
      <c r="H15" s="22">
        <f t="shared" si="1"/>
        <v>51.48</v>
      </c>
      <c r="I15" s="22">
        <f t="shared" si="2"/>
        <v>82.68</v>
      </c>
    </row>
    <row r="16" spans="1:9" ht="19.5" customHeight="1">
      <c r="A16" s="2">
        <v>20078110508</v>
      </c>
      <c r="B16" s="3" t="s">
        <v>50</v>
      </c>
      <c r="C16" s="23" t="s">
        <v>51</v>
      </c>
      <c r="D16" s="4" t="s">
        <v>52</v>
      </c>
      <c r="E16" s="3">
        <v>89.6</v>
      </c>
      <c r="F16" s="17">
        <f t="shared" si="0"/>
        <v>35.839999999999996</v>
      </c>
      <c r="G16" s="14">
        <v>84.6</v>
      </c>
      <c r="H16" s="11">
        <f t="shared" si="1"/>
        <v>50.76</v>
      </c>
      <c r="I16" s="11">
        <f t="shared" si="2"/>
        <v>86.6</v>
      </c>
    </row>
    <row r="17" spans="1:9" ht="19.5" customHeight="1">
      <c r="A17" s="2">
        <v>20078110510</v>
      </c>
      <c r="B17" s="3" t="s">
        <v>54</v>
      </c>
      <c r="C17" s="23" t="s">
        <v>51</v>
      </c>
      <c r="D17" s="4" t="s">
        <v>55</v>
      </c>
      <c r="E17" s="3">
        <v>90.8</v>
      </c>
      <c r="F17" s="17">
        <f t="shared" si="0"/>
        <v>36.32</v>
      </c>
      <c r="G17" s="14">
        <v>85.8</v>
      </c>
      <c r="H17" s="11">
        <f t="shared" si="1"/>
        <v>51.48</v>
      </c>
      <c r="I17" s="11">
        <f t="shared" si="2"/>
        <v>87.8</v>
      </c>
    </row>
    <row r="18" spans="1:9" ht="19.5" customHeight="1">
      <c r="A18" s="2">
        <v>20078110628</v>
      </c>
      <c r="B18" s="3" t="s">
        <v>26</v>
      </c>
      <c r="C18" s="23" t="s">
        <v>27</v>
      </c>
      <c r="D18" s="4" t="s">
        <v>14</v>
      </c>
      <c r="E18" s="3">
        <v>86.4</v>
      </c>
      <c r="F18" s="15">
        <f t="shared" si="0"/>
        <v>34.56</v>
      </c>
      <c r="G18" s="14">
        <v>85.4</v>
      </c>
      <c r="H18" s="11">
        <f t="shared" si="1"/>
        <v>51.24</v>
      </c>
      <c r="I18" s="11">
        <f t="shared" si="2"/>
        <v>85.80000000000001</v>
      </c>
    </row>
    <row r="19" spans="1:9" ht="19.5" customHeight="1">
      <c r="A19" s="2">
        <v>20078110630</v>
      </c>
      <c r="B19" s="3" t="s">
        <v>28</v>
      </c>
      <c r="C19" s="23" t="s">
        <v>27</v>
      </c>
      <c r="D19" s="4" t="s">
        <v>14</v>
      </c>
      <c r="E19" s="3">
        <v>86.4</v>
      </c>
      <c r="F19" s="15">
        <f t="shared" si="0"/>
        <v>34.56</v>
      </c>
      <c r="G19" s="14">
        <v>83.2</v>
      </c>
      <c r="H19" s="11">
        <f t="shared" si="1"/>
        <v>49.92</v>
      </c>
      <c r="I19" s="11">
        <f t="shared" si="2"/>
        <v>84.48</v>
      </c>
    </row>
    <row r="20" spans="1:9" ht="19.5" customHeight="1">
      <c r="A20" s="5">
        <v>20078110802</v>
      </c>
      <c r="B20" s="6" t="s">
        <v>39</v>
      </c>
      <c r="C20" s="25" t="s">
        <v>27</v>
      </c>
      <c r="D20" s="25" t="s">
        <v>33</v>
      </c>
      <c r="E20" s="6">
        <v>86.8</v>
      </c>
      <c r="F20" s="17">
        <f t="shared" si="0"/>
        <v>34.72</v>
      </c>
      <c r="G20" s="11">
        <v>87.6</v>
      </c>
      <c r="H20" s="11">
        <f t="shared" si="1"/>
        <v>52.559999999999995</v>
      </c>
      <c r="I20" s="11">
        <f t="shared" si="2"/>
        <v>87.28</v>
      </c>
    </row>
    <row r="21" spans="1:9" ht="19.5" customHeight="1">
      <c r="A21" s="2">
        <v>20078110516</v>
      </c>
      <c r="B21" s="3" t="s">
        <v>53</v>
      </c>
      <c r="C21" s="23" t="s">
        <v>27</v>
      </c>
      <c r="D21" s="4" t="s">
        <v>52</v>
      </c>
      <c r="E21" s="3">
        <v>85.2</v>
      </c>
      <c r="F21" s="17">
        <f t="shared" si="0"/>
        <v>34.080000000000005</v>
      </c>
      <c r="G21" s="14">
        <v>84</v>
      </c>
      <c r="H21" s="11">
        <f t="shared" si="1"/>
        <v>50.4</v>
      </c>
      <c r="I21" s="11">
        <f t="shared" si="2"/>
        <v>84.48</v>
      </c>
    </row>
    <row r="22" spans="1:9" ht="19.5" customHeight="1">
      <c r="A22" s="2">
        <v>20078110321</v>
      </c>
      <c r="B22" s="3" t="s">
        <v>58</v>
      </c>
      <c r="C22" s="26" t="s">
        <v>27</v>
      </c>
      <c r="D22" s="4" t="s">
        <v>55</v>
      </c>
      <c r="E22" s="3">
        <v>86.4</v>
      </c>
      <c r="F22" s="17">
        <f t="shared" si="0"/>
        <v>34.56</v>
      </c>
      <c r="G22" s="14">
        <v>83.2</v>
      </c>
      <c r="H22" s="11">
        <f t="shared" si="1"/>
        <v>49.92</v>
      </c>
      <c r="I22" s="11">
        <f t="shared" si="2"/>
        <v>84.48</v>
      </c>
    </row>
    <row r="23" spans="1:9" ht="19.5" customHeight="1">
      <c r="A23" s="2">
        <v>20078110617</v>
      </c>
      <c r="B23" s="3" t="s">
        <v>114</v>
      </c>
      <c r="C23" s="23" t="s">
        <v>27</v>
      </c>
      <c r="D23" s="4" t="s">
        <v>113</v>
      </c>
      <c r="E23" s="3">
        <v>84.4</v>
      </c>
      <c r="F23" s="15">
        <f t="shared" si="0"/>
        <v>33.760000000000005</v>
      </c>
      <c r="G23" s="15">
        <v>94</v>
      </c>
      <c r="H23" s="15">
        <f t="shared" si="1"/>
        <v>56.4</v>
      </c>
      <c r="I23" s="15">
        <f t="shared" si="2"/>
        <v>90.16</v>
      </c>
    </row>
    <row r="24" spans="1:9" ht="19.5" customHeight="1">
      <c r="A24" s="2">
        <v>20078110527</v>
      </c>
      <c r="B24" s="3" t="s">
        <v>127</v>
      </c>
      <c r="C24" s="23" t="s">
        <v>27</v>
      </c>
      <c r="D24" s="4" t="s">
        <v>124</v>
      </c>
      <c r="E24" s="3">
        <v>92.8</v>
      </c>
      <c r="F24" s="15">
        <f t="shared" si="0"/>
        <v>37.12</v>
      </c>
      <c r="G24" s="15">
        <v>93.4</v>
      </c>
      <c r="H24" s="15">
        <f t="shared" si="1"/>
        <v>56.04</v>
      </c>
      <c r="I24" s="15">
        <f t="shared" si="2"/>
        <v>93.16</v>
      </c>
    </row>
    <row r="25" spans="1:9" ht="19.5" customHeight="1">
      <c r="A25" s="2">
        <v>20078110705</v>
      </c>
      <c r="B25" s="3" t="s">
        <v>207</v>
      </c>
      <c r="C25" s="23" t="s">
        <v>27</v>
      </c>
      <c r="D25" s="4" t="s">
        <v>187</v>
      </c>
      <c r="E25" s="3">
        <v>84.8</v>
      </c>
      <c r="F25" s="15">
        <f t="shared" si="0"/>
        <v>33.92</v>
      </c>
      <c r="G25" s="18">
        <v>86.4</v>
      </c>
      <c r="H25" s="15">
        <f t="shared" si="1"/>
        <v>51.84</v>
      </c>
      <c r="I25" s="15">
        <f t="shared" si="2"/>
        <v>85.76</v>
      </c>
    </row>
    <row r="26" spans="1:9" ht="19.5" customHeight="1">
      <c r="A26" s="2">
        <v>20078110726</v>
      </c>
      <c r="B26" s="3" t="s">
        <v>210</v>
      </c>
      <c r="C26" s="23" t="s">
        <v>27</v>
      </c>
      <c r="D26" s="4" t="s">
        <v>209</v>
      </c>
      <c r="E26" s="3">
        <v>87.2</v>
      </c>
      <c r="F26" s="15">
        <f t="shared" si="0"/>
        <v>34.88</v>
      </c>
      <c r="G26" s="18">
        <v>92</v>
      </c>
      <c r="H26" s="15">
        <f t="shared" si="1"/>
        <v>55.199999999999996</v>
      </c>
      <c r="I26" s="15">
        <f t="shared" si="2"/>
        <v>90.08</v>
      </c>
    </row>
    <row r="27" spans="1:9" ht="19.5" customHeight="1">
      <c r="A27" s="2">
        <v>20078110728</v>
      </c>
      <c r="B27" s="3" t="s">
        <v>211</v>
      </c>
      <c r="C27" s="23" t="s">
        <v>27</v>
      </c>
      <c r="D27" s="4" t="s">
        <v>209</v>
      </c>
      <c r="E27" s="3">
        <v>84.8</v>
      </c>
      <c r="F27" s="15">
        <f t="shared" si="0"/>
        <v>33.92</v>
      </c>
      <c r="G27" s="18">
        <v>89.8</v>
      </c>
      <c r="H27" s="15">
        <f t="shared" si="1"/>
        <v>53.879999999999995</v>
      </c>
      <c r="I27" s="15">
        <f t="shared" si="2"/>
        <v>87.8</v>
      </c>
    </row>
    <row r="28" spans="1:9" ht="19.5" customHeight="1">
      <c r="A28" s="2">
        <v>20078110806</v>
      </c>
      <c r="B28" s="3" t="s">
        <v>88</v>
      </c>
      <c r="C28" s="23" t="s">
        <v>89</v>
      </c>
      <c r="D28" s="4" t="s">
        <v>85</v>
      </c>
      <c r="E28" s="3">
        <v>73.6</v>
      </c>
      <c r="F28" s="15">
        <f t="shared" si="0"/>
        <v>29.439999999999998</v>
      </c>
      <c r="G28" s="18">
        <v>83.4</v>
      </c>
      <c r="H28" s="15">
        <f t="shared" si="1"/>
        <v>50.04</v>
      </c>
      <c r="I28" s="15">
        <f t="shared" si="2"/>
        <v>79.47999999999999</v>
      </c>
    </row>
    <row r="29" spans="1:9" ht="19.5" customHeight="1">
      <c r="A29" s="2">
        <v>20078110821</v>
      </c>
      <c r="B29" s="3" t="s">
        <v>164</v>
      </c>
      <c r="C29" s="23" t="s">
        <v>89</v>
      </c>
      <c r="D29" s="4" t="s">
        <v>163</v>
      </c>
      <c r="E29" s="3">
        <v>81.2</v>
      </c>
      <c r="F29" s="15">
        <f t="shared" si="0"/>
        <v>32.480000000000004</v>
      </c>
      <c r="G29" s="18">
        <v>83.2</v>
      </c>
      <c r="H29" s="15">
        <f t="shared" si="1"/>
        <v>49.92</v>
      </c>
      <c r="I29" s="15">
        <f t="shared" si="2"/>
        <v>82.4</v>
      </c>
    </row>
    <row r="30" spans="1:9" ht="19.5" customHeight="1">
      <c r="A30" s="2">
        <v>20078110830</v>
      </c>
      <c r="B30" s="3" t="s">
        <v>193</v>
      </c>
      <c r="C30" s="23" t="s">
        <v>89</v>
      </c>
      <c r="D30" s="4" t="s">
        <v>187</v>
      </c>
      <c r="E30" s="3">
        <v>86.8</v>
      </c>
      <c r="F30" s="15">
        <f t="shared" si="0"/>
        <v>34.72</v>
      </c>
      <c r="G30" s="18">
        <v>92.8</v>
      </c>
      <c r="H30" s="15">
        <f t="shared" si="1"/>
        <v>55.68</v>
      </c>
      <c r="I30" s="15">
        <f t="shared" si="2"/>
        <v>90.4</v>
      </c>
    </row>
    <row r="31" spans="1:9" ht="19.5" customHeight="1">
      <c r="A31" s="2">
        <v>20078111012</v>
      </c>
      <c r="B31" s="3" t="s">
        <v>130</v>
      </c>
      <c r="C31" s="23" t="s">
        <v>131</v>
      </c>
      <c r="D31" s="2" t="s">
        <v>132</v>
      </c>
      <c r="E31" s="3">
        <v>88.4</v>
      </c>
      <c r="F31" s="15">
        <f t="shared" si="0"/>
        <v>35.36000000000001</v>
      </c>
      <c r="G31" s="18">
        <v>89.2</v>
      </c>
      <c r="H31" s="15">
        <f t="shared" si="1"/>
        <v>53.52</v>
      </c>
      <c r="I31" s="15">
        <f t="shared" si="2"/>
        <v>88.88000000000001</v>
      </c>
    </row>
    <row r="32" spans="1:9" ht="19.5" customHeight="1">
      <c r="A32" s="2">
        <v>20078111114</v>
      </c>
      <c r="B32" s="3" t="s">
        <v>136</v>
      </c>
      <c r="C32" s="23" t="s">
        <v>131</v>
      </c>
      <c r="D32" s="2" t="s">
        <v>132</v>
      </c>
      <c r="E32" s="3">
        <v>84.4</v>
      </c>
      <c r="F32" s="15">
        <f t="shared" si="0"/>
        <v>33.760000000000005</v>
      </c>
      <c r="G32" s="18">
        <v>91</v>
      </c>
      <c r="H32" s="15">
        <f t="shared" si="1"/>
        <v>54.6</v>
      </c>
      <c r="I32" s="15">
        <f t="shared" si="2"/>
        <v>88.36000000000001</v>
      </c>
    </row>
    <row r="33" spans="1:9" ht="19.5" customHeight="1">
      <c r="A33" s="2">
        <v>20078111119</v>
      </c>
      <c r="B33" s="3" t="s">
        <v>133</v>
      </c>
      <c r="C33" s="23" t="s">
        <v>131</v>
      </c>
      <c r="D33" s="2" t="s">
        <v>132</v>
      </c>
      <c r="E33" s="3">
        <v>88</v>
      </c>
      <c r="F33" s="15">
        <f t="shared" si="0"/>
        <v>35.2</v>
      </c>
      <c r="G33" s="18">
        <v>88.4</v>
      </c>
      <c r="H33" s="15">
        <f t="shared" si="1"/>
        <v>53.04</v>
      </c>
      <c r="I33" s="15">
        <f t="shared" si="2"/>
        <v>88.24000000000001</v>
      </c>
    </row>
    <row r="34" spans="1:9" ht="19.5" customHeight="1">
      <c r="A34" s="2">
        <v>20078110917</v>
      </c>
      <c r="B34" s="3" t="s">
        <v>134</v>
      </c>
      <c r="C34" s="23" t="s">
        <v>131</v>
      </c>
      <c r="D34" s="2" t="s">
        <v>132</v>
      </c>
      <c r="E34" s="3">
        <v>86.4</v>
      </c>
      <c r="F34" s="15">
        <f t="shared" si="0"/>
        <v>34.56</v>
      </c>
      <c r="G34" s="18">
        <v>88.8</v>
      </c>
      <c r="H34" s="15">
        <f t="shared" si="1"/>
        <v>53.279999999999994</v>
      </c>
      <c r="I34" s="15">
        <f t="shared" si="2"/>
        <v>87.84</v>
      </c>
    </row>
    <row r="35" spans="1:9" ht="19.5" customHeight="1">
      <c r="A35" s="2">
        <v>20078110924</v>
      </c>
      <c r="B35" s="3" t="s">
        <v>138</v>
      </c>
      <c r="C35" s="23" t="s">
        <v>131</v>
      </c>
      <c r="D35" s="2" t="s">
        <v>132</v>
      </c>
      <c r="E35" s="3">
        <v>82.8</v>
      </c>
      <c r="F35" s="15">
        <f aca="true" t="shared" si="3" ref="F35:F66">E35*0.4</f>
        <v>33.12</v>
      </c>
      <c r="G35" s="18">
        <v>90.2</v>
      </c>
      <c r="H35" s="15">
        <f aca="true" t="shared" si="4" ref="H35:H66">G35*0.6</f>
        <v>54.12</v>
      </c>
      <c r="I35" s="15">
        <f aca="true" t="shared" si="5" ref="I35:I66">F35+H35</f>
        <v>87.24</v>
      </c>
    </row>
    <row r="36" spans="1:9" ht="19.5" customHeight="1">
      <c r="A36" s="2">
        <v>20078110920</v>
      </c>
      <c r="B36" s="3" t="s">
        <v>137</v>
      </c>
      <c r="C36" s="23" t="s">
        <v>131</v>
      </c>
      <c r="D36" s="2" t="s">
        <v>132</v>
      </c>
      <c r="E36" s="3">
        <v>83.2</v>
      </c>
      <c r="F36" s="15">
        <f t="shared" si="3"/>
        <v>33.28</v>
      </c>
      <c r="G36" s="18">
        <v>88.8</v>
      </c>
      <c r="H36" s="15">
        <f t="shared" si="4"/>
        <v>53.279999999999994</v>
      </c>
      <c r="I36" s="15">
        <f t="shared" si="5"/>
        <v>86.56</v>
      </c>
    </row>
    <row r="37" spans="1:9" ht="19.5" customHeight="1">
      <c r="A37" s="2">
        <v>20078111003</v>
      </c>
      <c r="B37" s="3" t="s">
        <v>140</v>
      </c>
      <c r="C37" s="23" t="s">
        <v>131</v>
      </c>
      <c r="D37" s="2" t="s">
        <v>132</v>
      </c>
      <c r="E37" s="3">
        <v>81.2</v>
      </c>
      <c r="F37" s="15">
        <f t="shared" si="3"/>
        <v>32.480000000000004</v>
      </c>
      <c r="G37" s="18">
        <v>89.4</v>
      </c>
      <c r="H37" s="15">
        <f t="shared" si="4"/>
        <v>53.64</v>
      </c>
      <c r="I37" s="15">
        <f t="shared" si="5"/>
        <v>86.12</v>
      </c>
    </row>
    <row r="38" spans="1:9" ht="19.5" customHeight="1">
      <c r="A38" s="2">
        <v>20078122504</v>
      </c>
      <c r="B38" s="3" t="s">
        <v>142</v>
      </c>
      <c r="C38" s="23" t="s">
        <v>131</v>
      </c>
      <c r="D38" s="4" t="s">
        <v>132</v>
      </c>
      <c r="E38" s="3">
        <v>78.8</v>
      </c>
      <c r="F38" s="15">
        <f t="shared" si="3"/>
        <v>31.52</v>
      </c>
      <c r="G38" s="18">
        <v>91</v>
      </c>
      <c r="H38" s="15">
        <f t="shared" si="4"/>
        <v>54.6</v>
      </c>
      <c r="I38" s="15">
        <f t="shared" si="5"/>
        <v>86.12</v>
      </c>
    </row>
    <row r="39" spans="1:9" ht="19.5" customHeight="1">
      <c r="A39" s="2">
        <v>20078111118</v>
      </c>
      <c r="B39" s="3" t="s">
        <v>139</v>
      </c>
      <c r="C39" s="23" t="s">
        <v>131</v>
      </c>
      <c r="D39" s="2" t="s">
        <v>132</v>
      </c>
      <c r="E39" s="3">
        <v>81.6</v>
      </c>
      <c r="F39" s="15">
        <f t="shared" si="3"/>
        <v>32.64</v>
      </c>
      <c r="G39" s="18">
        <v>89</v>
      </c>
      <c r="H39" s="15">
        <f t="shared" si="4"/>
        <v>53.4</v>
      </c>
      <c r="I39" s="15">
        <f t="shared" si="5"/>
        <v>86.03999999999999</v>
      </c>
    </row>
    <row r="40" spans="1:9" ht="19.5" customHeight="1">
      <c r="A40" s="2">
        <v>20078111005</v>
      </c>
      <c r="B40" s="3" t="s">
        <v>135</v>
      </c>
      <c r="C40" s="23" t="s">
        <v>131</v>
      </c>
      <c r="D40" s="2" t="s">
        <v>132</v>
      </c>
      <c r="E40" s="3">
        <v>84.8</v>
      </c>
      <c r="F40" s="15">
        <f t="shared" si="3"/>
        <v>33.92</v>
      </c>
      <c r="G40" s="18">
        <v>86.6</v>
      </c>
      <c r="H40" s="15">
        <f t="shared" si="4"/>
        <v>51.959999999999994</v>
      </c>
      <c r="I40" s="15">
        <f t="shared" si="5"/>
        <v>85.88</v>
      </c>
    </row>
    <row r="41" spans="1:9" ht="19.5" customHeight="1">
      <c r="A41" s="2">
        <v>20078111018</v>
      </c>
      <c r="B41" s="3" t="s">
        <v>141</v>
      </c>
      <c r="C41" s="23" t="s">
        <v>131</v>
      </c>
      <c r="D41" s="2" t="s">
        <v>132</v>
      </c>
      <c r="E41" s="3">
        <v>81.2</v>
      </c>
      <c r="F41" s="15">
        <f t="shared" si="3"/>
        <v>32.480000000000004</v>
      </c>
      <c r="G41" s="18">
        <v>89</v>
      </c>
      <c r="H41" s="15">
        <f t="shared" si="4"/>
        <v>53.4</v>
      </c>
      <c r="I41" s="15">
        <f t="shared" si="5"/>
        <v>85.88</v>
      </c>
    </row>
    <row r="42" spans="1:9" ht="19.5" customHeight="1">
      <c r="A42" s="2">
        <v>20078111115</v>
      </c>
      <c r="B42" s="3" t="s">
        <v>143</v>
      </c>
      <c r="C42" s="23" t="s">
        <v>131</v>
      </c>
      <c r="D42" s="2" t="s">
        <v>132</v>
      </c>
      <c r="E42" s="3">
        <v>78.4</v>
      </c>
      <c r="F42" s="15">
        <f t="shared" si="3"/>
        <v>31.360000000000003</v>
      </c>
      <c r="G42" s="18">
        <v>90.6</v>
      </c>
      <c r="H42" s="15">
        <f t="shared" si="4"/>
        <v>54.35999999999999</v>
      </c>
      <c r="I42" s="15">
        <f t="shared" si="5"/>
        <v>85.72</v>
      </c>
    </row>
    <row r="43" spans="1:9" ht="19.5" customHeight="1">
      <c r="A43" s="19">
        <v>20078111108</v>
      </c>
      <c r="B43" s="20" t="s">
        <v>63</v>
      </c>
      <c r="C43" s="24" t="s">
        <v>131</v>
      </c>
      <c r="D43" s="19" t="s">
        <v>132</v>
      </c>
      <c r="E43" s="20">
        <v>80.4</v>
      </c>
      <c r="F43" s="22">
        <f t="shared" si="3"/>
        <v>32.160000000000004</v>
      </c>
      <c r="G43" s="22">
        <v>89.2</v>
      </c>
      <c r="H43" s="22">
        <f t="shared" si="4"/>
        <v>53.52</v>
      </c>
      <c r="I43" s="22">
        <f t="shared" si="5"/>
        <v>85.68</v>
      </c>
    </row>
    <row r="44" spans="1:9" ht="19.5" customHeight="1">
      <c r="A44" s="19">
        <v>20078110921</v>
      </c>
      <c r="B44" s="20" t="s">
        <v>144</v>
      </c>
      <c r="C44" s="24" t="s">
        <v>131</v>
      </c>
      <c r="D44" s="19" t="s">
        <v>132</v>
      </c>
      <c r="E44" s="20">
        <v>77.2</v>
      </c>
      <c r="F44" s="22">
        <f t="shared" si="3"/>
        <v>30.880000000000003</v>
      </c>
      <c r="G44" s="22">
        <v>90.6</v>
      </c>
      <c r="H44" s="22">
        <f t="shared" si="4"/>
        <v>54.35999999999999</v>
      </c>
      <c r="I44" s="22">
        <f t="shared" si="5"/>
        <v>85.24</v>
      </c>
    </row>
    <row r="45" spans="1:9" ht="19.5" customHeight="1">
      <c r="A45" s="2">
        <v>20078111220</v>
      </c>
      <c r="B45" s="3" t="s">
        <v>205</v>
      </c>
      <c r="C45" s="23" t="s">
        <v>204</v>
      </c>
      <c r="D45" s="4" t="s">
        <v>187</v>
      </c>
      <c r="E45" s="3">
        <v>87.6</v>
      </c>
      <c r="F45" s="15">
        <f t="shared" si="3"/>
        <v>35.04</v>
      </c>
      <c r="G45" s="18">
        <v>87.2</v>
      </c>
      <c r="H45" s="15">
        <f t="shared" si="4"/>
        <v>52.32</v>
      </c>
      <c r="I45" s="15">
        <f t="shared" si="5"/>
        <v>87.36</v>
      </c>
    </row>
    <row r="46" spans="1:9" ht="19.5" customHeight="1">
      <c r="A46" s="2">
        <v>20078111304</v>
      </c>
      <c r="B46" s="3" t="s">
        <v>217</v>
      </c>
      <c r="C46" s="23" t="s">
        <v>204</v>
      </c>
      <c r="D46" s="4" t="s">
        <v>209</v>
      </c>
      <c r="E46" s="3">
        <v>80</v>
      </c>
      <c r="F46" s="15">
        <f t="shared" si="3"/>
        <v>32</v>
      </c>
      <c r="G46" s="18">
        <v>91.2</v>
      </c>
      <c r="H46" s="15">
        <f t="shared" si="4"/>
        <v>54.72</v>
      </c>
      <c r="I46" s="15">
        <f t="shared" si="5"/>
        <v>86.72</v>
      </c>
    </row>
    <row r="47" spans="1:9" ht="19.5" customHeight="1">
      <c r="A47" s="2">
        <v>20078111302</v>
      </c>
      <c r="B47" s="3" t="s">
        <v>216</v>
      </c>
      <c r="C47" s="23" t="s">
        <v>204</v>
      </c>
      <c r="D47" s="4" t="s">
        <v>209</v>
      </c>
      <c r="E47" s="3">
        <v>83.2</v>
      </c>
      <c r="F47" s="15">
        <f t="shared" si="3"/>
        <v>33.28</v>
      </c>
      <c r="G47" s="18">
        <v>87.2</v>
      </c>
      <c r="H47" s="15">
        <f t="shared" si="4"/>
        <v>52.32</v>
      </c>
      <c r="I47" s="15">
        <f t="shared" si="5"/>
        <v>85.6</v>
      </c>
    </row>
    <row r="48" spans="1:9" ht="19.5" customHeight="1">
      <c r="A48" s="2">
        <v>20078111416</v>
      </c>
      <c r="B48" s="3" t="s">
        <v>40</v>
      </c>
      <c r="C48" s="23" t="s">
        <v>41</v>
      </c>
      <c r="D48" s="23" t="s">
        <v>33</v>
      </c>
      <c r="E48" s="3">
        <v>84.4</v>
      </c>
      <c r="F48" s="17">
        <f t="shared" si="3"/>
        <v>33.760000000000005</v>
      </c>
      <c r="G48" s="11">
        <v>88.2</v>
      </c>
      <c r="H48" s="11">
        <f t="shared" si="4"/>
        <v>52.92</v>
      </c>
      <c r="I48" s="11">
        <f t="shared" si="5"/>
        <v>86.68</v>
      </c>
    </row>
    <row r="49" spans="1:9" ht="19.5" customHeight="1">
      <c r="A49" s="2">
        <v>20078111306</v>
      </c>
      <c r="B49" s="3" t="s">
        <v>45</v>
      </c>
      <c r="C49" s="23" t="s">
        <v>41</v>
      </c>
      <c r="D49" s="4" t="s">
        <v>44</v>
      </c>
      <c r="E49" s="3">
        <v>78.8</v>
      </c>
      <c r="F49" s="17">
        <f t="shared" si="3"/>
        <v>31.52</v>
      </c>
      <c r="G49" s="14">
        <v>87.4</v>
      </c>
      <c r="H49" s="11">
        <f t="shared" si="4"/>
        <v>52.440000000000005</v>
      </c>
      <c r="I49" s="11">
        <f t="shared" si="5"/>
        <v>83.96000000000001</v>
      </c>
    </row>
    <row r="50" spans="1:9" ht="19.5" customHeight="1">
      <c r="A50" s="2">
        <v>20078111311</v>
      </c>
      <c r="B50" s="3" t="s">
        <v>76</v>
      </c>
      <c r="C50" s="23" t="s">
        <v>41</v>
      </c>
      <c r="D50" s="4" t="s">
        <v>62</v>
      </c>
      <c r="E50" s="3">
        <v>89.6</v>
      </c>
      <c r="F50" s="15">
        <f t="shared" si="3"/>
        <v>35.839999999999996</v>
      </c>
      <c r="G50" s="18">
        <v>86.8</v>
      </c>
      <c r="H50" s="15">
        <f t="shared" si="4"/>
        <v>52.08</v>
      </c>
      <c r="I50" s="15">
        <f t="shared" si="5"/>
        <v>87.91999999999999</v>
      </c>
    </row>
    <row r="51" spans="1:9" ht="19.5" customHeight="1">
      <c r="A51" s="2">
        <v>20078111310</v>
      </c>
      <c r="B51" s="3" t="s">
        <v>77</v>
      </c>
      <c r="C51" s="23" t="s">
        <v>41</v>
      </c>
      <c r="D51" s="4" t="s">
        <v>62</v>
      </c>
      <c r="E51" s="3">
        <v>88</v>
      </c>
      <c r="F51" s="15">
        <f t="shared" si="3"/>
        <v>35.2</v>
      </c>
      <c r="G51" s="18">
        <v>86.4</v>
      </c>
      <c r="H51" s="15">
        <f t="shared" si="4"/>
        <v>51.84</v>
      </c>
      <c r="I51" s="15">
        <f t="shared" si="5"/>
        <v>87.04</v>
      </c>
    </row>
    <row r="52" spans="1:9" ht="19.5" customHeight="1">
      <c r="A52" s="2">
        <v>20078111326</v>
      </c>
      <c r="B52" s="3" t="s">
        <v>108</v>
      </c>
      <c r="C52" s="23" t="s">
        <v>41</v>
      </c>
      <c r="D52" s="4" t="s">
        <v>85</v>
      </c>
      <c r="E52" s="3">
        <v>88</v>
      </c>
      <c r="F52" s="15">
        <f t="shared" si="3"/>
        <v>35.2</v>
      </c>
      <c r="G52" s="18">
        <v>81.98</v>
      </c>
      <c r="H52" s="15">
        <f t="shared" si="4"/>
        <v>49.188</v>
      </c>
      <c r="I52" s="15">
        <f t="shared" si="5"/>
        <v>84.388</v>
      </c>
    </row>
    <row r="53" spans="1:9" ht="19.5" customHeight="1">
      <c r="A53" s="2">
        <v>20078111321</v>
      </c>
      <c r="B53" s="3" t="s">
        <v>109</v>
      </c>
      <c r="C53" s="23" t="s">
        <v>41</v>
      </c>
      <c r="D53" s="4" t="s">
        <v>85</v>
      </c>
      <c r="E53" s="3">
        <v>79.6</v>
      </c>
      <c r="F53" s="15">
        <f t="shared" si="3"/>
        <v>31.84</v>
      </c>
      <c r="G53" s="18">
        <v>83.58</v>
      </c>
      <c r="H53" s="15">
        <f t="shared" si="4"/>
        <v>50.147999999999996</v>
      </c>
      <c r="I53" s="15">
        <f t="shared" si="5"/>
        <v>81.988</v>
      </c>
    </row>
    <row r="54" spans="1:9" ht="19.5" customHeight="1">
      <c r="A54" s="2">
        <v>20078111412</v>
      </c>
      <c r="B54" s="3" t="s">
        <v>212</v>
      </c>
      <c r="C54" s="23" t="s">
        <v>41</v>
      </c>
      <c r="D54" s="4" t="s">
        <v>209</v>
      </c>
      <c r="E54" s="3">
        <v>92.4</v>
      </c>
      <c r="F54" s="15">
        <f t="shared" si="3"/>
        <v>36.96</v>
      </c>
      <c r="G54" s="18">
        <v>90.8</v>
      </c>
      <c r="H54" s="15">
        <f t="shared" si="4"/>
        <v>54.48</v>
      </c>
      <c r="I54" s="15">
        <f t="shared" si="5"/>
        <v>91.44</v>
      </c>
    </row>
    <row r="55" spans="1:9" ht="19.5" customHeight="1">
      <c r="A55" s="2">
        <v>20078111409</v>
      </c>
      <c r="B55" s="3" t="s">
        <v>213</v>
      </c>
      <c r="C55" s="23" t="s">
        <v>41</v>
      </c>
      <c r="D55" s="4" t="s">
        <v>209</v>
      </c>
      <c r="E55" s="3">
        <v>82</v>
      </c>
      <c r="F55" s="15">
        <f t="shared" si="3"/>
        <v>32.800000000000004</v>
      </c>
      <c r="G55" s="18">
        <v>92.2</v>
      </c>
      <c r="H55" s="15">
        <f t="shared" si="4"/>
        <v>55.32</v>
      </c>
      <c r="I55" s="15">
        <f t="shared" si="5"/>
        <v>88.12</v>
      </c>
    </row>
    <row r="56" spans="1:9" ht="19.5" customHeight="1">
      <c r="A56" s="2">
        <v>20078111418</v>
      </c>
      <c r="B56" s="3" t="s">
        <v>60</v>
      </c>
      <c r="C56" s="23" t="s">
        <v>61</v>
      </c>
      <c r="D56" s="4" t="s">
        <v>62</v>
      </c>
      <c r="E56" s="3">
        <v>82</v>
      </c>
      <c r="F56" s="15">
        <f t="shared" si="3"/>
        <v>32.800000000000004</v>
      </c>
      <c r="G56" s="18">
        <v>88.6</v>
      </c>
      <c r="H56" s="15">
        <f t="shared" si="4"/>
        <v>53.16</v>
      </c>
      <c r="I56" s="15">
        <f t="shared" si="5"/>
        <v>85.96000000000001</v>
      </c>
    </row>
    <row r="57" spans="1:9" ht="19.5" customHeight="1">
      <c r="A57" s="2">
        <v>20078111420</v>
      </c>
      <c r="B57" s="3" t="s">
        <v>230</v>
      </c>
      <c r="C57" s="23" t="s">
        <v>61</v>
      </c>
      <c r="D57" s="4" t="s">
        <v>209</v>
      </c>
      <c r="E57" s="3">
        <v>83.6</v>
      </c>
      <c r="F57" s="15">
        <f t="shared" si="3"/>
        <v>33.44</v>
      </c>
      <c r="G57" s="15">
        <v>87.5</v>
      </c>
      <c r="H57" s="15">
        <f t="shared" si="4"/>
        <v>52.5</v>
      </c>
      <c r="I57" s="15">
        <f t="shared" si="5"/>
        <v>85.94</v>
      </c>
    </row>
    <row r="58" spans="1:9" ht="19.5" customHeight="1">
      <c r="A58" s="2">
        <v>20078111430</v>
      </c>
      <c r="B58" s="3" t="s">
        <v>34</v>
      </c>
      <c r="C58" s="23" t="s">
        <v>35</v>
      </c>
      <c r="D58" s="23" t="s">
        <v>33</v>
      </c>
      <c r="E58" s="3">
        <v>92.8</v>
      </c>
      <c r="F58" s="17">
        <f t="shared" si="3"/>
        <v>37.12</v>
      </c>
      <c r="G58" s="11">
        <v>83.6</v>
      </c>
      <c r="H58" s="11">
        <f t="shared" si="4"/>
        <v>50.16</v>
      </c>
      <c r="I58" s="11">
        <f t="shared" si="5"/>
        <v>87.28</v>
      </c>
    </row>
    <row r="59" spans="1:9" ht="19.5" customHeight="1">
      <c r="A59" s="2">
        <v>20078111429</v>
      </c>
      <c r="B59" s="3" t="s">
        <v>36</v>
      </c>
      <c r="C59" s="23" t="s">
        <v>35</v>
      </c>
      <c r="D59" s="23" t="s">
        <v>33</v>
      </c>
      <c r="E59" s="3">
        <v>92.4</v>
      </c>
      <c r="F59" s="17">
        <f t="shared" si="3"/>
        <v>36.96</v>
      </c>
      <c r="G59" s="11">
        <v>82</v>
      </c>
      <c r="H59" s="11">
        <f t="shared" si="4"/>
        <v>49.199999999999996</v>
      </c>
      <c r="I59" s="11">
        <f t="shared" si="5"/>
        <v>86.16</v>
      </c>
    </row>
    <row r="60" spans="1:9" ht="19.5" customHeight="1">
      <c r="A60" s="2">
        <v>20078111426</v>
      </c>
      <c r="B60" s="3" t="s">
        <v>105</v>
      </c>
      <c r="C60" s="23" t="s">
        <v>35</v>
      </c>
      <c r="D60" s="4" t="s">
        <v>85</v>
      </c>
      <c r="E60" s="3">
        <v>77.6</v>
      </c>
      <c r="F60" s="15">
        <f t="shared" si="3"/>
        <v>31.04</v>
      </c>
      <c r="G60" s="18">
        <v>84.12</v>
      </c>
      <c r="H60" s="15">
        <f t="shared" si="4"/>
        <v>50.472</v>
      </c>
      <c r="I60" s="15">
        <f t="shared" si="5"/>
        <v>81.512</v>
      </c>
    </row>
    <row r="61" spans="1:9" ht="19.5" customHeight="1">
      <c r="A61" s="2">
        <v>20078111508</v>
      </c>
      <c r="B61" s="3" t="s">
        <v>48</v>
      </c>
      <c r="C61" s="23" t="s">
        <v>46</v>
      </c>
      <c r="D61" s="4" t="s">
        <v>44</v>
      </c>
      <c r="E61" s="3">
        <v>84.8</v>
      </c>
      <c r="F61" s="17">
        <f t="shared" si="3"/>
        <v>33.92</v>
      </c>
      <c r="G61" s="14">
        <v>86.6</v>
      </c>
      <c r="H61" s="11">
        <f t="shared" si="4"/>
        <v>51.959999999999994</v>
      </c>
      <c r="I61" s="11">
        <f t="shared" si="5"/>
        <v>85.88</v>
      </c>
    </row>
    <row r="62" spans="1:9" ht="19.5" customHeight="1">
      <c r="A62" s="2">
        <v>20078111510</v>
      </c>
      <c r="B62" s="3" t="s">
        <v>47</v>
      </c>
      <c r="C62" s="23" t="s">
        <v>46</v>
      </c>
      <c r="D62" s="4" t="s">
        <v>44</v>
      </c>
      <c r="E62" s="3">
        <v>88.8</v>
      </c>
      <c r="F62" s="17">
        <f t="shared" si="3"/>
        <v>35.52</v>
      </c>
      <c r="G62" s="14">
        <v>82.8</v>
      </c>
      <c r="H62" s="11">
        <f t="shared" si="4"/>
        <v>49.68</v>
      </c>
      <c r="I62" s="11">
        <f t="shared" si="5"/>
        <v>85.2</v>
      </c>
    </row>
    <row r="63" spans="1:9" ht="19.5" customHeight="1">
      <c r="A63" s="2">
        <v>20078111514</v>
      </c>
      <c r="B63" s="3" t="s">
        <v>59</v>
      </c>
      <c r="C63" s="23" t="s">
        <v>46</v>
      </c>
      <c r="D63" s="4" t="s">
        <v>55</v>
      </c>
      <c r="E63" s="3">
        <v>86</v>
      </c>
      <c r="F63" s="17">
        <f t="shared" si="3"/>
        <v>34.4</v>
      </c>
      <c r="G63" s="14">
        <v>84.8</v>
      </c>
      <c r="H63" s="11">
        <f t="shared" si="4"/>
        <v>50.879999999999995</v>
      </c>
      <c r="I63" s="11">
        <f t="shared" si="5"/>
        <v>85.28</v>
      </c>
    </row>
    <row r="64" spans="1:9" ht="19.5" customHeight="1">
      <c r="A64" s="2">
        <v>20078111527</v>
      </c>
      <c r="B64" s="3" t="s">
        <v>79</v>
      </c>
      <c r="C64" s="23" t="s">
        <v>46</v>
      </c>
      <c r="D64" s="4" t="s">
        <v>62</v>
      </c>
      <c r="E64" s="3">
        <v>88</v>
      </c>
      <c r="F64" s="15">
        <f t="shared" si="3"/>
        <v>35.2</v>
      </c>
      <c r="G64" s="18">
        <v>86.8</v>
      </c>
      <c r="H64" s="15">
        <f t="shared" si="4"/>
        <v>52.08</v>
      </c>
      <c r="I64" s="15">
        <f t="shared" si="5"/>
        <v>87.28</v>
      </c>
    </row>
    <row r="65" spans="1:9" ht="19.5" customHeight="1">
      <c r="A65" s="2">
        <v>20078111518</v>
      </c>
      <c r="B65" s="3" t="s">
        <v>78</v>
      </c>
      <c r="C65" s="23" t="s">
        <v>46</v>
      </c>
      <c r="D65" s="4" t="s">
        <v>62</v>
      </c>
      <c r="E65" s="3">
        <v>88.4</v>
      </c>
      <c r="F65" s="15">
        <f t="shared" si="3"/>
        <v>35.36000000000001</v>
      </c>
      <c r="G65" s="18">
        <v>85.6</v>
      </c>
      <c r="H65" s="15">
        <f t="shared" si="4"/>
        <v>51.35999999999999</v>
      </c>
      <c r="I65" s="15">
        <f t="shared" si="5"/>
        <v>86.72</v>
      </c>
    </row>
    <row r="66" spans="1:9" ht="19.5" customHeight="1">
      <c r="A66" s="2">
        <v>20078111524</v>
      </c>
      <c r="B66" s="3" t="s">
        <v>80</v>
      </c>
      <c r="C66" s="23" t="s">
        <v>46</v>
      </c>
      <c r="D66" s="4" t="s">
        <v>62</v>
      </c>
      <c r="E66" s="3">
        <v>87.2</v>
      </c>
      <c r="F66" s="15">
        <f t="shared" si="3"/>
        <v>34.88</v>
      </c>
      <c r="G66" s="18">
        <v>86.4</v>
      </c>
      <c r="H66" s="15">
        <f t="shared" si="4"/>
        <v>51.84</v>
      </c>
      <c r="I66" s="15">
        <f t="shared" si="5"/>
        <v>86.72</v>
      </c>
    </row>
    <row r="67" spans="1:9" ht="19.5" customHeight="1">
      <c r="A67" s="2">
        <v>20078111710</v>
      </c>
      <c r="B67" s="3" t="s">
        <v>115</v>
      </c>
      <c r="C67" s="23" t="s">
        <v>46</v>
      </c>
      <c r="D67" s="4" t="s">
        <v>113</v>
      </c>
      <c r="E67" s="3">
        <v>91.6</v>
      </c>
      <c r="F67" s="15">
        <f aca="true" t="shared" si="6" ref="F67:F98">E67*0.4</f>
        <v>36.64</v>
      </c>
      <c r="G67" s="15">
        <v>93.2</v>
      </c>
      <c r="H67" s="15">
        <f aca="true" t="shared" si="7" ref="H67:H98">G67*0.6</f>
        <v>55.92</v>
      </c>
      <c r="I67" s="15">
        <f aca="true" t="shared" si="8" ref="I67:I98">F67+H67</f>
        <v>92.56</v>
      </c>
    </row>
    <row r="68" spans="1:9" ht="19.5" customHeight="1">
      <c r="A68" s="2">
        <v>20078111611</v>
      </c>
      <c r="B68" s="3" t="s">
        <v>116</v>
      </c>
      <c r="C68" s="23" t="s">
        <v>46</v>
      </c>
      <c r="D68" s="4" t="s">
        <v>113</v>
      </c>
      <c r="E68" s="3">
        <v>90</v>
      </c>
      <c r="F68" s="15">
        <f t="shared" si="6"/>
        <v>36</v>
      </c>
      <c r="G68" s="15">
        <v>94.2</v>
      </c>
      <c r="H68" s="15">
        <f t="shared" si="7"/>
        <v>56.52</v>
      </c>
      <c r="I68" s="15">
        <f t="shared" si="8"/>
        <v>92.52000000000001</v>
      </c>
    </row>
    <row r="69" spans="1:9" ht="19.5" customHeight="1">
      <c r="A69" s="2">
        <v>20078111719</v>
      </c>
      <c r="B69" s="3" t="s">
        <v>117</v>
      </c>
      <c r="C69" s="23" t="s">
        <v>46</v>
      </c>
      <c r="D69" s="4" t="s">
        <v>113</v>
      </c>
      <c r="E69" s="3">
        <v>88.4</v>
      </c>
      <c r="F69" s="15">
        <f t="shared" si="6"/>
        <v>35.36000000000001</v>
      </c>
      <c r="G69" s="15">
        <v>93.6</v>
      </c>
      <c r="H69" s="15">
        <f t="shared" si="7"/>
        <v>56.16</v>
      </c>
      <c r="I69" s="15">
        <f t="shared" si="8"/>
        <v>91.52000000000001</v>
      </c>
    </row>
    <row r="70" spans="1:9" ht="19.5" customHeight="1">
      <c r="A70" s="2">
        <v>20078111705</v>
      </c>
      <c r="B70" s="3" t="s">
        <v>118</v>
      </c>
      <c r="C70" s="23" t="s">
        <v>46</v>
      </c>
      <c r="D70" s="4" t="s">
        <v>113</v>
      </c>
      <c r="E70" s="3">
        <v>88</v>
      </c>
      <c r="F70" s="15">
        <f t="shared" si="6"/>
        <v>35.2</v>
      </c>
      <c r="G70" s="15">
        <v>93.6</v>
      </c>
      <c r="H70" s="15">
        <f t="shared" si="7"/>
        <v>56.16</v>
      </c>
      <c r="I70" s="15">
        <f t="shared" si="8"/>
        <v>91.36</v>
      </c>
    </row>
    <row r="71" spans="1:9" ht="19.5" customHeight="1">
      <c r="A71" s="2">
        <v>20078111723</v>
      </c>
      <c r="B71" s="3" t="s">
        <v>120</v>
      </c>
      <c r="C71" s="23" t="s">
        <v>46</v>
      </c>
      <c r="D71" s="4" t="s">
        <v>113</v>
      </c>
      <c r="E71" s="3">
        <v>86.8</v>
      </c>
      <c r="F71" s="15">
        <f t="shared" si="6"/>
        <v>34.72</v>
      </c>
      <c r="G71" s="15">
        <v>94</v>
      </c>
      <c r="H71" s="15">
        <f t="shared" si="7"/>
        <v>56.4</v>
      </c>
      <c r="I71" s="15">
        <f t="shared" si="8"/>
        <v>91.12</v>
      </c>
    </row>
    <row r="72" spans="1:9" ht="19.5" customHeight="1">
      <c r="A72" s="2">
        <v>20078111618</v>
      </c>
      <c r="B72" s="3" t="s">
        <v>121</v>
      </c>
      <c r="C72" s="23" t="s">
        <v>46</v>
      </c>
      <c r="D72" s="4" t="s">
        <v>113</v>
      </c>
      <c r="E72" s="3">
        <v>85.6</v>
      </c>
      <c r="F72" s="15">
        <f t="shared" si="6"/>
        <v>34.24</v>
      </c>
      <c r="G72" s="15">
        <v>94.8</v>
      </c>
      <c r="H72" s="15">
        <f t="shared" si="7"/>
        <v>56.879999999999995</v>
      </c>
      <c r="I72" s="15">
        <f t="shared" si="8"/>
        <v>91.12</v>
      </c>
    </row>
    <row r="73" spans="1:9" ht="19.5" customHeight="1">
      <c r="A73" s="2">
        <v>20078111628</v>
      </c>
      <c r="B73" s="3" t="s">
        <v>119</v>
      </c>
      <c r="C73" s="23" t="s">
        <v>46</v>
      </c>
      <c r="D73" s="4" t="s">
        <v>113</v>
      </c>
      <c r="E73" s="3">
        <v>87.6</v>
      </c>
      <c r="F73" s="15">
        <f t="shared" si="6"/>
        <v>35.04</v>
      </c>
      <c r="G73" s="15">
        <v>92.2</v>
      </c>
      <c r="H73" s="15">
        <f t="shared" si="7"/>
        <v>55.32</v>
      </c>
      <c r="I73" s="15">
        <f t="shared" si="8"/>
        <v>90.36</v>
      </c>
    </row>
    <row r="74" spans="1:9" ht="19.5" customHeight="1">
      <c r="A74" s="2">
        <v>20078111811</v>
      </c>
      <c r="B74" s="3" t="s">
        <v>208</v>
      </c>
      <c r="C74" s="23" t="s">
        <v>46</v>
      </c>
      <c r="D74" s="4" t="s">
        <v>187</v>
      </c>
      <c r="E74" s="3">
        <v>89.2</v>
      </c>
      <c r="F74" s="15">
        <f t="shared" si="6"/>
        <v>35.68</v>
      </c>
      <c r="G74" s="18">
        <v>81</v>
      </c>
      <c r="H74" s="15">
        <f t="shared" si="7"/>
        <v>48.6</v>
      </c>
      <c r="I74" s="15">
        <f t="shared" si="8"/>
        <v>84.28</v>
      </c>
    </row>
    <row r="75" spans="1:9" ht="19.5" customHeight="1">
      <c r="A75" s="2">
        <v>20078111822</v>
      </c>
      <c r="B75" s="3" t="s">
        <v>214</v>
      </c>
      <c r="C75" s="23" t="s">
        <v>46</v>
      </c>
      <c r="D75" s="4" t="s">
        <v>209</v>
      </c>
      <c r="E75" s="3">
        <v>86</v>
      </c>
      <c r="F75" s="15">
        <f t="shared" si="6"/>
        <v>34.4</v>
      </c>
      <c r="G75" s="18">
        <v>92.2</v>
      </c>
      <c r="H75" s="15">
        <f t="shared" si="7"/>
        <v>55.32</v>
      </c>
      <c r="I75" s="15">
        <f t="shared" si="8"/>
        <v>89.72</v>
      </c>
    </row>
    <row r="76" spans="1:9" ht="19.5" customHeight="1">
      <c r="A76" s="2">
        <v>20078111828</v>
      </c>
      <c r="B76" s="3" t="s">
        <v>195</v>
      </c>
      <c r="C76" s="23" t="s">
        <v>194</v>
      </c>
      <c r="D76" s="4" t="s">
        <v>187</v>
      </c>
      <c r="E76" s="3">
        <v>88</v>
      </c>
      <c r="F76" s="15">
        <f t="shared" si="6"/>
        <v>35.2</v>
      </c>
      <c r="G76" s="18">
        <v>80.6</v>
      </c>
      <c r="H76" s="15">
        <f t="shared" si="7"/>
        <v>48.35999999999999</v>
      </c>
      <c r="I76" s="15">
        <f t="shared" si="8"/>
        <v>83.56</v>
      </c>
    </row>
    <row r="77" spans="1:9" ht="19.5" customHeight="1">
      <c r="A77" s="2">
        <v>20078111913</v>
      </c>
      <c r="B77" s="13" t="s">
        <v>249</v>
      </c>
      <c r="C77" s="23" t="s">
        <v>145</v>
      </c>
      <c r="D77" s="2" t="s">
        <v>132</v>
      </c>
      <c r="E77" s="3">
        <v>80.4</v>
      </c>
      <c r="F77" s="15">
        <f t="shared" si="6"/>
        <v>32.160000000000004</v>
      </c>
      <c r="G77" s="18">
        <v>88.6</v>
      </c>
      <c r="H77" s="15">
        <f t="shared" si="7"/>
        <v>53.16</v>
      </c>
      <c r="I77" s="15">
        <f t="shared" si="8"/>
        <v>85.32</v>
      </c>
    </row>
    <row r="78" spans="1:9" ht="19.5" customHeight="1">
      <c r="A78" s="2">
        <v>20078111925</v>
      </c>
      <c r="B78" s="13" t="s">
        <v>247</v>
      </c>
      <c r="C78" s="23" t="s">
        <v>145</v>
      </c>
      <c r="D78" s="2" t="s">
        <v>132</v>
      </c>
      <c r="E78" s="3">
        <v>77.6</v>
      </c>
      <c r="F78" s="15">
        <f t="shared" si="6"/>
        <v>31.04</v>
      </c>
      <c r="G78" s="18">
        <v>88.6</v>
      </c>
      <c r="H78" s="15">
        <f t="shared" si="7"/>
        <v>53.16</v>
      </c>
      <c r="I78" s="15">
        <f t="shared" si="8"/>
        <v>84.19999999999999</v>
      </c>
    </row>
    <row r="79" spans="1:9" ht="19.5" customHeight="1">
      <c r="A79" s="2">
        <v>20078111908</v>
      </c>
      <c r="B79" s="13" t="s">
        <v>251</v>
      </c>
      <c r="C79" s="23" t="s">
        <v>145</v>
      </c>
      <c r="D79" s="2" t="s">
        <v>132</v>
      </c>
      <c r="E79" s="3">
        <v>75.6</v>
      </c>
      <c r="F79" s="15">
        <f t="shared" si="6"/>
        <v>30.24</v>
      </c>
      <c r="G79" s="18">
        <v>89</v>
      </c>
      <c r="H79" s="15">
        <f t="shared" si="7"/>
        <v>53.4</v>
      </c>
      <c r="I79" s="15">
        <f t="shared" si="8"/>
        <v>83.64</v>
      </c>
    </row>
    <row r="80" spans="1:9" ht="19.5" customHeight="1">
      <c r="A80" s="2">
        <v>20078111923</v>
      </c>
      <c r="B80" s="13" t="s">
        <v>250</v>
      </c>
      <c r="C80" s="23" t="s">
        <v>145</v>
      </c>
      <c r="D80" s="2" t="s">
        <v>132</v>
      </c>
      <c r="E80" s="3">
        <v>75.6</v>
      </c>
      <c r="F80" s="15">
        <f t="shared" si="6"/>
        <v>30.24</v>
      </c>
      <c r="G80" s="15">
        <v>86</v>
      </c>
      <c r="H80" s="15">
        <f t="shared" si="7"/>
        <v>51.6</v>
      </c>
      <c r="I80" s="15">
        <f t="shared" si="8"/>
        <v>81.84</v>
      </c>
    </row>
    <row r="81" spans="1:9" ht="19.5" customHeight="1">
      <c r="A81" s="2">
        <v>20078111928</v>
      </c>
      <c r="B81" s="3" t="s">
        <v>37</v>
      </c>
      <c r="C81" s="23" t="s">
        <v>38</v>
      </c>
      <c r="D81" s="23" t="s">
        <v>33</v>
      </c>
      <c r="E81" s="3">
        <v>78</v>
      </c>
      <c r="F81" s="17">
        <f t="shared" si="6"/>
        <v>31.200000000000003</v>
      </c>
      <c r="G81" s="11">
        <v>81.6</v>
      </c>
      <c r="H81" s="11">
        <f t="shared" si="7"/>
        <v>48.959999999999994</v>
      </c>
      <c r="I81" s="11">
        <f t="shared" si="8"/>
        <v>80.16</v>
      </c>
    </row>
    <row r="82" spans="1:9" ht="19.5" customHeight="1">
      <c r="A82" s="2">
        <v>20078112123</v>
      </c>
      <c r="B82" s="3" t="s">
        <v>16</v>
      </c>
      <c r="C82" s="23" t="s">
        <v>17</v>
      </c>
      <c r="D82" s="4" t="s">
        <v>14</v>
      </c>
      <c r="E82" s="3">
        <v>88.4</v>
      </c>
      <c r="F82" s="15">
        <f t="shared" si="6"/>
        <v>35.36000000000001</v>
      </c>
      <c r="G82" s="11">
        <v>84.8</v>
      </c>
      <c r="H82" s="11">
        <f t="shared" si="7"/>
        <v>50.879999999999995</v>
      </c>
      <c r="I82" s="11">
        <f t="shared" si="8"/>
        <v>86.24000000000001</v>
      </c>
    </row>
    <row r="83" spans="1:9" ht="19.5" customHeight="1">
      <c r="A83" s="2">
        <v>20078112018</v>
      </c>
      <c r="B83" s="3" t="s">
        <v>64</v>
      </c>
      <c r="C83" s="23" t="s">
        <v>17</v>
      </c>
      <c r="D83" s="4" t="s">
        <v>62</v>
      </c>
      <c r="E83" s="3">
        <v>90.4</v>
      </c>
      <c r="F83" s="15">
        <f t="shared" si="6"/>
        <v>36.160000000000004</v>
      </c>
      <c r="G83" s="18">
        <v>87.2</v>
      </c>
      <c r="H83" s="15">
        <f t="shared" si="7"/>
        <v>52.32</v>
      </c>
      <c r="I83" s="15">
        <f t="shared" si="8"/>
        <v>88.48</v>
      </c>
    </row>
    <row r="84" spans="1:9" ht="19.5" customHeight="1">
      <c r="A84" s="2">
        <v>20078112128</v>
      </c>
      <c r="B84" s="3" t="s">
        <v>165</v>
      </c>
      <c r="C84" s="23" t="s">
        <v>17</v>
      </c>
      <c r="D84" s="4" t="s">
        <v>163</v>
      </c>
      <c r="E84" s="3">
        <v>78.4</v>
      </c>
      <c r="F84" s="15">
        <f t="shared" si="6"/>
        <v>31.360000000000003</v>
      </c>
      <c r="G84" s="18">
        <v>83.2</v>
      </c>
      <c r="H84" s="15">
        <f t="shared" si="7"/>
        <v>49.92</v>
      </c>
      <c r="I84" s="15">
        <f t="shared" si="8"/>
        <v>81.28</v>
      </c>
    </row>
    <row r="85" spans="1:9" ht="19.5" customHeight="1">
      <c r="A85" s="2">
        <v>20078112514</v>
      </c>
      <c r="B85" s="3" t="s">
        <v>232</v>
      </c>
      <c r="C85" s="23" t="s">
        <v>17</v>
      </c>
      <c r="D85" s="4" t="s">
        <v>209</v>
      </c>
      <c r="E85" s="3">
        <v>92.8</v>
      </c>
      <c r="F85" s="15">
        <f t="shared" si="6"/>
        <v>37.12</v>
      </c>
      <c r="G85" s="15">
        <v>90.1</v>
      </c>
      <c r="H85" s="15">
        <f t="shared" si="7"/>
        <v>54.059999999999995</v>
      </c>
      <c r="I85" s="15">
        <f t="shared" si="8"/>
        <v>91.17999999999999</v>
      </c>
    </row>
    <row r="86" spans="1:9" ht="19.5" customHeight="1">
      <c r="A86" s="2">
        <v>20078112206</v>
      </c>
      <c r="B86" s="3" t="s">
        <v>231</v>
      </c>
      <c r="C86" s="23" t="s">
        <v>17</v>
      </c>
      <c r="D86" s="4" t="s">
        <v>209</v>
      </c>
      <c r="E86" s="3">
        <v>93.2</v>
      </c>
      <c r="F86" s="15">
        <f t="shared" si="6"/>
        <v>37.28</v>
      </c>
      <c r="G86" s="15">
        <v>88.5</v>
      </c>
      <c r="H86" s="15">
        <f t="shared" si="7"/>
        <v>53.1</v>
      </c>
      <c r="I86" s="15">
        <f t="shared" si="8"/>
        <v>90.38</v>
      </c>
    </row>
    <row r="87" spans="1:9" ht="19.5" customHeight="1">
      <c r="A87" s="2">
        <v>20078112412</v>
      </c>
      <c r="B87" s="3" t="s">
        <v>233</v>
      </c>
      <c r="C87" s="23" t="s">
        <v>17</v>
      </c>
      <c r="D87" s="4" t="s">
        <v>209</v>
      </c>
      <c r="E87" s="3">
        <v>90</v>
      </c>
      <c r="F87" s="15">
        <f t="shared" si="6"/>
        <v>36</v>
      </c>
      <c r="G87" s="15">
        <v>90.3</v>
      </c>
      <c r="H87" s="15">
        <f t="shared" si="7"/>
        <v>54.18</v>
      </c>
      <c r="I87" s="15">
        <f t="shared" si="8"/>
        <v>90.18</v>
      </c>
    </row>
    <row r="88" spans="1:9" ht="19.5" customHeight="1">
      <c r="A88" s="2">
        <v>20078112703</v>
      </c>
      <c r="B88" s="3" t="s">
        <v>90</v>
      </c>
      <c r="C88" s="23" t="s">
        <v>91</v>
      </c>
      <c r="D88" s="4" t="s">
        <v>85</v>
      </c>
      <c r="E88" s="3">
        <v>81.2</v>
      </c>
      <c r="F88" s="15">
        <f t="shared" si="6"/>
        <v>32.480000000000004</v>
      </c>
      <c r="G88" s="18">
        <v>83.16</v>
      </c>
      <c r="H88" s="15">
        <f t="shared" si="7"/>
        <v>49.895999999999994</v>
      </c>
      <c r="I88" s="15">
        <f t="shared" si="8"/>
        <v>82.376</v>
      </c>
    </row>
    <row r="89" spans="1:9" ht="19.5" customHeight="1">
      <c r="A89" s="2">
        <v>20078112707</v>
      </c>
      <c r="B89" s="3" t="s">
        <v>166</v>
      </c>
      <c r="C89" s="23" t="s">
        <v>91</v>
      </c>
      <c r="D89" s="4" t="s">
        <v>163</v>
      </c>
      <c r="E89" s="3">
        <v>79.6</v>
      </c>
      <c r="F89" s="15">
        <f t="shared" si="6"/>
        <v>31.84</v>
      </c>
      <c r="G89" s="18">
        <v>87.8</v>
      </c>
      <c r="H89" s="15">
        <f t="shared" si="7"/>
        <v>52.68</v>
      </c>
      <c r="I89" s="15">
        <f t="shared" si="8"/>
        <v>84.52</v>
      </c>
    </row>
    <row r="90" spans="1:9" ht="19.5" customHeight="1">
      <c r="A90" s="2">
        <v>20078112717</v>
      </c>
      <c r="B90" s="3" t="s">
        <v>196</v>
      </c>
      <c r="C90" s="23" t="s">
        <v>91</v>
      </c>
      <c r="D90" s="4" t="s">
        <v>187</v>
      </c>
      <c r="E90" s="3">
        <v>88</v>
      </c>
      <c r="F90" s="15">
        <f t="shared" si="6"/>
        <v>35.2</v>
      </c>
      <c r="G90" s="18">
        <v>86</v>
      </c>
      <c r="H90" s="15">
        <f t="shared" si="7"/>
        <v>51.6</v>
      </c>
      <c r="I90" s="15">
        <f t="shared" si="8"/>
        <v>86.80000000000001</v>
      </c>
    </row>
    <row r="91" spans="1:9" ht="24.75" customHeight="1">
      <c r="A91" s="2">
        <v>20078112927</v>
      </c>
      <c r="B91" s="3" t="s">
        <v>151</v>
      </c>
      <c r="C91" s="23" t="s">
        <v>147</v>
      </c>
      <c r="D91" s="2" t="s">
        <v>132</v>
      </c>
      <c r="E91" s="3">
        <v>85.6</v>
      </c>
      <c r="F91" s="15">
        <f t="shared" si="6"/>
        <v>34.24</v>
      </c>
      <c r="G91" s="15">
        <v>87.2</v>
      </c>
      <c r="H91" s="15">
        <f t="shared" si="7"/>
        <v>52.32</v>
      </c>
      <c r="I91" s="15">
        <f t="shared" si="8"/>
        <v>86.56</v>
      </c>
    </row>
    <row r="92" spans="1:9" ht="24.75" customHeight="1">
      <c r="A92" s="2">
        <v>20078112821</v>
      </c>
      <c r="B92" s="3" t="s">
        <v>150</v>
      </c>
      <c r="C92" s="23" t="s">
        <v>147</v>
      </c>
      <c r="D92" s="2" t="s">
        <v>132</v>
      </c>
      <c r="E92" s="3">
        <v>86</v>
      </c>
      <c r="F92" s="15">
        <f t="shared" si="6"/>
        <v>34.4</v>
      </c>
      <c r="G92" s="15">
        <v>85</v>
      </c>
      <c r="H92" s="15">
        <f t="shared" si="7"/>
        <v>51</v>
      </c>
      <c r="I92" s="15">
        <f t="shared" si="8"/>
        <v>85.4</v>
      </c>
    </row>
    <row r="93" spans="1:9" ht="24.75" customHeight="1">
      <c r="A93" s="2">
        <v>20078112921</v>
      </c>
      <c r="B93" s="3" t="s">
        <v>146</v>
      </c>
      <c r="C93" s="23" t="s">
        <v>147</v>
      </c>
      <c r="D93" s="2" t="s">
        <v>132</v>
      </c>
      <c r="E93" s="3">
        <v>88</v>
      </c>
      <c r="F93" s="15">
        <f t="shared" si="6"/>
        <v>35.2</v>
      </c>
      <c r="G93" s="15">
        <v>82.8</v>
      </c>
      <c r="H93" s="15">
        <f t="shared" si="7"/>
        <v>49.68</v>
      </c>
      <c r="I93" s="15">
        <f t="shared" si="8"/>
        <v>84.88</v>
      </c>
    </row>
    <row r="94" spans="1:9" ht="24.75" customHeight="1">
      <c r="A94" s="2">
        <v>20078113004</v>
      </c>
      <c r="B94" s="3" t="s">
        <v>149</v>
      </c>
      <c r="C94" s="23" t="s">
        <v>147</v>
      </c>
      <c r="D94" s="2" t="s">
        <v>132</v>
      </c>
      <c r="E94" s="3">
        <v>86.4</v>
      </c>
      <c r="F94" s="15">
        <f t="shared" si="6"/>
        <v>34.56</v>
      </c>
      <c r="G94" s="15">
        <v>83.8</v>
      </c>
      <c r="H94" s="15">
        <f t="shared" si="7"/>
        <v>50.279999999999994</v>
      </c>
      <c r="I94" s="15">
        <f t="shared" si="8"/>
        <v>84.84</v>
      </c>
    </row>
    <row r="95" spans="1:9" ht="24.75" customHeight="1">
      <c r="A95" s="2">
        <v>20078112923</v>
      </c>
      <c r="B95" s="3" t="s">
        <v>156</v>
      </c>
      <c r="C95" s="23" t="s">
        <v>147</v>
      </c>
      <c r="D95" s="2" t="s">
        <v>132</v>
      </c>
      <c r="E95" s="3">
        <v>82</v>
      </c>
      <c r="F95" s="15">
        <f t="shared" si="6"/>
        <v>32.800000000000004</v>
      </c>
      <c r="G95" s="15">
        <v>85.8</v>
      </c>
      <c r="H95" s="15">
        <f t="shared" si="7"/>
        <v>51.48</v>
      </c>
      <c r="I95" s="15">
        <f t="shared" si="8"/>
        <v>84.28</v>
      </c>
    </row>
    <row r="96" spans="1:9" ht="24.75" customHeight="1">
      <c r="A96" s="2">
        <v>20078112718</v>
      </c>
      <c r="B96" s="3" t="s">
        <v>152</v>
      </c>
      <c r="C96" s="23" t="s">
        <v>147</v>
      </c>
      <c r="D96" s="2" t="s">
        <v>132</v>
      </c>
      <c r="E96" s="3">
        <v>83.6</v>
      </c>
      <c r="F96" s="15">
        <f t="shared" si="6"/>
        <v>33.44</v>
      </c>
      <c r="G96" s="15">
        <v>84.2</v>
      </c>
      <c r="H96" s="15">
        <f t="shared" si="7"/>
        <v>50.52</v>
      </c>
      <c r="I96" s="15">
        <f t="shared" si="8"/>
        <v>83.96000000000001</v>
      </c>
    </row>
    <row r="97" spans="1:9" ht="24.75" customHeight="1">
      <c r="A97" s="2">
        <v>20078112719</v>
      </c>
      <c r="B97" s="3" t="s">
        <v>154</v>
      </c>
      <c r="C97" s="23" t="s">
        <v>147</v>
      </c>
      <c r="D97" s="2" t="s">
        <v>132</v>
      </c>
      <c r="E97" s="3">
        <v>82.4</v>
      </c>
      <c r="F97" s="15">
        <f t="shared" si="6"/>
        <v>32.96</v>
      </c>
      <c r="G97" s="15">
        <v>85</v>
      </c>
      <c r="H97" s="15">
        <f t="shared" si="7"/>
        <v>51</v>
      </c>
      <c r="I97" s="15">
        <f t="shared" si="8"/>
        <v>83.96000000000001</v>
      </c>
    </row>
    <row r="98" spans="1:9" ht="24.75" customHeight="1">
      <c r="A98" s="2">
        <v>20078112914</v>
      </c>
      <c r="B98" s="3" t="s">
        <v>153</v>
      </c>
      <c r="C98" s="23" t="s">
        <v>147</v>
      </c>
      <c r="D98" s="2" t="s">
        <v>132</v>
      </c>
      <c r="E98" s="3">
        <v>82.8</v>
      </c>
      <c r="F98" s="15">
        <f t="shared" si="6"/>
        <v>33.12</v>
      </c>
      <c r="G98" s="15">
        <v>84.2</v>
      </c>
      <c r="H98" s="15">
        <f t="shared" si="7"/>
        <v>50.52</v>
      </c>
      <c r="I98" s="15">
        <f t="shared" si="8"/>
        <v>83.64</v>
      </c>
    </row>
    <row r="99" spans="1:9" ht="24.75" customHeight="1">
      <c r="A99" s="2">
        <v>20078112830</v>
      </c>
      <c r="B99" s="3" t="s">
        <v>148</v>
      </c>
      <c r="C99" s="23" t="s">
        <v>147</v>
      </c>
      <c r="D99" s="2" t="s">
        <v>132</v>
      </c>
      <c r="E99" s="3">
        <v>86.8</v>
      </c>
      <c r="F99" s="15">
        <f aca="true" t="shared" si="9" ref="F99:F130">E99*0.4</f>
        <v>34.72</v>
      </c>
      <c r="G99" s="15">
        <v>81.4</v>
      </c>
      <c r="H99" s="15">
        <f aca="true" t="shared" si="10" ref="H99:H130">G99*0.6</f>
        <v>48.84</v>
      </c>
      <c r="I99" s="15">
        <f aca="true" t="shared" si="11" ref="I99:I130">F99+H99</f>
        <v>83.56</v>
      </c>
    </row>
    <row r="100" spans="1:9" ht="24.75" customHeight="1">
      <c r="A100" s="2">
        <v>20078112809</v>
      </c>
      <c r="B100" s="3" t="s">
        <v>157</v>
      </c>
      <c r="C100" s="23" t="s">
        <v>147</v>
      </c>
      <c r="D100" s="2" t="s">
        <v>132</v>
      </c>
      <c r="E100" s="3">
        <v>80.4</v>
      </c>
      <c r="F100" s="15">
        <f t="shared" si="9"/>
        <v>32.160000000000004</v>
      </c>
      <c r="G100" s="15">
        <v>85.6</v>
      </c>
      <c r="H100" s="15">
        <f t="shared" si="10"/>
        <v>51.35999999999999</v>
      </c>
      <c r="I100" s="15">
        <f t="shared" si="11"/>
        <v>83.52</v>
      </c>
    </row>
    <row r="101" spans="1:9" ht="24.75" customHeight="1">
      <c r="A101" s="2">
        <v>20078112721</v>
      </c>
      <c r="B101" s="3" t="s">
        <v>155</v>
      </c>
      <c r="C101" s="23" t="s">
        <v>147</v>
      </c>
      <c r="D101" s="2" t="s">
        <v>132</v>
      </c>
      <c r="E101" s="3">
        <v>82.4</v>
      </c>
      <c r="F101" s="15">
        <f t="shared" si="9"/>
        <v>32.96</v>
      </c>
      <c r="G101" s="15">
        <v>83.4</v>
      </c>
      <c r="H101" s="15">
        <f t="shared" si="10"/>
        <v>50.04</v>
      </c>
      <c r="I101" s="15">
        <f t="shared" si="11"/>
        <v>83</v>
      </c>
    </row>
    <row r="102" spans="1:9" ht="24.75" customHeight="1">
      <c r="A102" s="2">
        <v>20078112829</v>
      </c>
      <c r="B102" s="3" t="s">
        <v>158</v>
      </c>
      <c r="C102" s="23" t="s">
        <v>147</v>
      </c>
      <c r="D102" s="2" t="s">
        <v>132</v>
      </c>
      <c r="E102" s="3">
        <v>78.8</v>
      </c>
      <c r="F102" s="15">
        <f t="shared" si="9"/>
        <v>31.52</v>
      </c>
      <c r="G102" s="15">
        <v>85.4</v>
      </c>
      <c r="H102" s="15">
        <f t="shared" si="10"/>
        <v>51.24</v>
      </c>
      <c r="I102" s="15">
        <f t="shared" si="11"/>
        <v>82.76</v>
      </c>
    </row>
    <row r="103" spans="1:9" ht="19.5" customHeight="1">
      <c r="A103" s="2">
        <v>20078122420</v>
      </c>
      <c r="B103" s="3" t="s">
        <v>168</v>
      </c>
      <c r="C103" s="23" t="s">
        <v>167</v>
      </c>
      <c r="D103" s="4" t="s">
        <v>163</v>
      </c>
      <c r="E103" s="3">
        <v>67.2</v>
      </c>
      <c r="F103" s="15">
        <f t="shared" si="9"/>
        <v>26.880000000000003</v>
      </c>
      <c r="G103" s="18">
        <v>83.2</v>
      </c>
      <c r="H103" s="15">
        <f t="shared" si="10"/>
        <v>49.92</v>
      </c>
      <c r="I103" s="15">
        <f t="shared" si="11"/>
        <v>76.80000000000001</v>
      </c>
    </row>
    <row r="104" spans="1:9" ht="19.5" customHeight="1">
      <c r="A104" s="2">
        <v>20078113020</v>
      </c>
      <c r="B104" s="3" t="s">
        <v>181</v>
      </c>
      <c r="C104" s="23" t="s">
        <v>167</v>
      </c>
      <c r="D104" s="4" t="s">
        <v>180</v>
      </c>
      <c r="E104" s="3">
        <v>84.4</v>
      </c>
      <c r="F104" s="15">
        <f t="shared" si="9"/>
        <v>33.760000000000005</v>
      </c>
      <c r="G104" s="18">
        <v>83.8</v>
      </c>
      <c r="H104" s="15">
        <f t="shared" si="10"/>
        <v>50.279999999999994</v>
      </c>
      <c r="I104" s="15">
        <f t="shared" si="11"/>
        <v>84.03999999999999</v>
      </c>
    </row>
    <row r="105" spans="1:9" ht="19.5" customHeight="1">
      <c r="A105" s="2">
        <v>20078120103</v>
      </c>
      <c r="B105" s="3" t="s">
        <v>197</v>
      </c>
      <c r="C105" s="23" t="s">
        <v>167</v>
      </c>
      <c r="D105" s="4" t="s">
        <v>187</v>
      </c>
      <c r="E105" s="3">
        <v>81.2</v>
      </c>
      <c r="F105" s="15">
        <f t="shared" si="9"/>
        <v>32.480000000000004</v>
      </c>
      <c r="G105" s="18">
        <v>85</v>
      </c>
      <c r="H105" s="15">
        <f t="shared" si="10"/>
        <v>51</v>
      </c>
      <c r="I105" s="15">
        <f t="shared" si="11"/>
        <v>83.48</v>
      </c>
    </row>
    <row r="106" spans="1:9" ht="19.5" customHeight="1">
      <c r="A106" s="2">
        <v>20078120317</v>
      </c>
      <c r="B106" s="3" t="s">
        <v>31</v>
      </c>
      <c r="C106" s="23" t="s">
        <v>32</v>
      </c>
      <c r="D106" s="23" t="s">
        <v>33</v>
      </c>
      <c r="E106" s="3">
        <v>85.6</v>
      </c>
      <c r="F106" s="17">
        <f t="shared" si="9"/>
        <v>34.24</v>
      </c>
      <c r="G106" s="11">
        <v>86</v>
      </c>
      <c r="H106" s="11">
        <f t="shared" si="10"/>
        <v>51.6</v>
      </c>
      <c r="I106" s="11">
        <f t="shared" si="11"/>
        <v>85.84</v>
      </c>
    </row>
    <row r="107" spans="1:9" ht="19.5" customHeight="1">
      <c r="A107" s="2">
        <v>20078120227</v>
      </c>
      <c r="B107" s="3" t="s">
        <v>92</v>
      </c>
      <c r="C107" s="23" t="s">
        <v>32</v>
      </c>
      <c r="D107" s="4" t="s">
        <v>93</v>
      </c>
      <c r="E107" s="3">
        <v>82</v>
      </c>
      <c r="F107" s="15">
        <f t="shared" si="9"/>
        <v>32.800000000000004</v>
      </c>
      <c r="G107" s="18">
        <v>83.1</v>
      </c>
      <c r="H107" s="15">
        <f t="shared" si="10"/>
        <v>49.85999999999999</v>
      </c>
      <c r="I107" s="15">
        <f t="shared" si="11"/>
        <v>82.66</v>
      </c>
    </row>
    <row r="108" spans="1:9" ht="19.5" customHeight="1">
      <c r="A108" s="2">
        <v>20078120304</v>
      </c>
      <c r="B108" s="3" t="s">
        <v>94</v>
      </c>
      <c r="C108" s="23" t="s">
        <v>32</v>
      </c>
      <c r="D108" s="4" t="s">
        <v>95</v>
      </c>
      <c r="E108" s="3">
        <v>80.4</v>
      </c>
      <c r="F108" s="15">
        <f t="shared" si="9"/>
        <v>32.160000000000004</v>
      </c>
      <c r="G108" s="18">
        <v>87</v>
      </c>
      <c r="H108" s="15">
        <f t="shared" si="10"/>
        <v>52.199999999999996</v>
      </c>
      <c r="I108" s="15">
        <f t="shared" si="11"/>
        <v>84.36</v>
      </c>
    </row>
    <row r="109" spans="1:9" ht="19.5" customHeight="1">
      <c r="A109" s="2">
        <v>20078120224</v>
      </c>
      <c r="B109" s="3" t="s">
        <v>96</v>
      </c>
      <c r="C109" s="23" t="s">
        <v>32</v>
      </c>
      <c r="D109" s="4" t="s">
        <v>95</v>
      </c>
      <c r="E109" s="3">
        <v>70.4</v>
      </c>
      <c r="F109" s="15">
        <f t="shared" si="9"/>
        <v>28.160000000000004</v>
      </c>
      <c r="G109" s="18">
        <v>86.08</v>
      </c>
      <c r="H109" s="15">
        <f t="shared" si="10"/>
        <v>51.647999999999996</v>
      </c>
      <c r="I109" s="15">
        <f t="shared" si="11"/>
        <v>79.80799999999999</v>
      </c>
    </row>
    <row r="110" spans="1:9" ht="19.5" customHeight="1">
      <c r="A110" s="2">
        <v>20078120115</v>
      </c>
      <c r="B110" s="3" t="s">
        <v>128</v>
      </c>
      <c r="C110" s="23" t="s">
        <v>32</v>
      </c>
      <c r="D110" s="4" t="s">
        <v>1</v>
      </c>
      <c r="E110" s="3">
        <v>87.6</v>
      </c>
      <c r="F110" s="15">
        <f t="shared" si="9"/>
        <v>35.04</v>
      </c>
      <c r="G110" s="15">
        <v>93</v>
      </c>
      <c r="H110" s="15">
        <f t="shared" si="10"/>
        <v>55.8</v>
      </c>
      <c r="I110" s="15">
        <f t="shared" si="11"/>
        <v>90.84</v>
      </c>
    </row>
    <row r="111" spans="1:9" ht="19.5" customHeight="1">
      <c r="A111" s="2">
        <v>20078120308</v>
      </c>
      <c r="B111" s="3" t="s">
        <v>169</v>
      </c>
      <c r="C111" s="23" t="s">
        <v>32</v>
      </c>
      <c r="D111" s="4" t="s">
        <v>163</v>
      </c>
      <c r="E111" s="3">
        <v>77.6</v>
      </c>
      <c r="F111" s="15">
        <f t="shared" si="9"/>
        <v>31.04</v>
      </c>
      <c r="G111" s="18">
        <v>84</v>
      </c>
      <c r="H111" s="15">
        <f t="shared" si="10"/>
        <v>50.4</v>
      </c>
      <c r="I111" s="15">
        <f t="shared" si="11"/>
        <v>81.44</v>
      </c>
    </row>
    <row r="112" spans="1:9" ht="19.5" customHeight="1">
      <c r="A112" s="2">
        <v>20078120213</v>
      </c>
      <c r="B112" s="3" t="s">
        <v>182</v>
      </c>
      <c r="C112" s="23" t="s">
        <v>32</v>
      </c>
      <c r="D112" s="4" t="s">
        <v>180</v>
      </c>
      <c r="E112" s="3">
        <v>87.6</v>
      </c>
      <c r="F112" s="15">
        <f t="shared" si="9"/>
        <v>35.04</v>
      </c>
      <c r="G112" s="18">
        <v>82.2</v>
      </c>
      <c r="H112" s="15">
        <f t="shared" si="10"/>
        <v>49.32</v>
      </c>
      <c r="I112" s="15">
        <f t="shared" si="11"/>
        <v>84.36</v>
      </c>
    </row>
    <row r="113" spans="1:9" ht="24.75" customHeight="1">
      <c r="A113" s="2">
        <v>20078120327</v>
      </c>
      <c r="B113" s="3" t="s">
        <v>122</v>
      </c>
      <c r="C113" s="23" t="s">
        <v>123</v>
      </c>
      <c r="D113" s="4" t="s">
        <v>124</v>
      </c>
      <c r="E113" s="3">
        <v>81.2</v>
      </c>
      <c r="F113" s="15">
        <f t="shared" si="9"/>
        <v>32.480000000000004</v>
      </c>
      <c r="G113" s="15">
        <v>93.6</v>
      </c>
      <c r="H113" s="15">
        <f t="shared" si="10"/>
        <v>56.16</v>
      </c>
      <c r="I113" s="15">
        <f t="shared" si="11"/>
        <v>88.64</v>
      </c>
    </row>
    <row r="114" spans="1:9" ht="24.75" customHeight="1">
      <c r="A114" s="2">
        <v>20078120329</v>
      </c>
      <c r="B114" s="3" t="s">
        <v>177</v>
      </c>
      <c r="C114" s="23" t="s">
        <v>123</v>
      </c>
      <c r="D114" s="4" t="s">
        <v>163</v>
      </c>
      <c r="E114" s="3">
        <v>78</v>
      </c>
      <c r="F114" s="15">
        <f t="shared" si="9"/>
        <v>31.200000000000003</v>
      </c>
      <c r="G114" s="18">
        <v>78.6</v>
      </c>
      <c r="H114" s="15">
        <f t="shared" si="10"/>
        <v>47.16</v>
      </c>
      <c r="I114" s="15">
        <f t="shared" si="11"/>
        <v>78.36</v>
      </c>
    </row>
    <row r="115" spans="1:9" ht="24.75" customHeight="1">
      <c r="A115" s="2">
        <v>20078120418</v>
      </c>
      <c r="B115" s="3" t="s">
        <v>97</v>
      </c>
      <c r="C115" s="23" t="s">
        <v>98</v>
      </c>
      <c r="D115" s="4" t="s">
        <v>85</v>
      </c>
      <c r="E115" s="3">
        <v>82</v>
      </c>
      <c r="F115" s="15">
        <f t="shared" si="9"/>
        <v>32.800000000000004</v>
      </c>
      <c r="G115" s="18">
        <v>84.1</v>
      </c>
      <c r="H115" s="15">
        <f t="shared" si="10"/>
        <v>50.459999999999994</v>
      </c>
      <c r="I115" s="15">
        <f t="shared" si="11"/>
        <v>83.25999999999999</v>
      </c>
    </row>
    <row r="116" spans="1:9" ht="24.75" customHeight="1">
      <c r="A116" s="2">
        <v>20078120422</v>
      </c>
      <c r="B116" s="3" t="s">
        <v>170</v>
      </c>
      <c r="C116" s="23" t="s">
        <v>98</v>
      </c>
      <c r="D116" s="4" t="s">
        <v>163</v>
      </c>
      <c r="E116" s="3">
        <v>74.8</v>
      </c>
      <c r="F116" s="15">
        <f t="shared" si="9"/>
        <v>29.92</v>
      </c>
      <c r="G116" s="18">
        <v>84.6</v>
      </c>
      <c r="H116" s="15">
        <f t="shared" si="10"/>
        <v>50.76</v>
      </c>
      <c r="I116" s="15">
        <f t="shared" si="11"/>
        <v>80.68</v>
      </c>
    </row>
    <row r="117" spans="1:9" ht="24.75" customHeight="1">
      <c r="A117" s="2">
        <v>20078120403</v>
      </c>
      <c r="B117" s="3" t="s">
        <v>183</v>
      </c>
      <c r="C117" s="23" t="s">
        <v>98</v>
      </c>
      <c r="D117" s="4" t="s">
        <v>180</v>
      </c>
      <c r="E117" s="3">
        <v>86.4</v>
      </c>
      <c r="F117" s="15">
        <f t="shared" si="9"/>
        <v>34.56</v>
      </c>
      <c r="G117" s="18">
        <v>81.8</v>
      </c>
      <c r="H117" s="15">
        <f t="shared" si="10"/>
        <v>49.08</v>
      </c>
      <c r="I117" s="15">
        <f t="shared" si="11"/>
        <v>83.64</v>
      </c>
    </row>
    <row r="118" spans="1:9" ht="24.75" customHeight="1">
      <c r="A118" s="2">
        <v>20078120429</v>
      </c>
      <c r="B118" s="3" t="s">
        <v>234</v>
      </c>
      <c r="C118" s="23" t="s">
        <v>98</v>
      </c>
      <c r="D118" s="4" t="s">
        <v>209</v>
      </c>
      <c r="E118" s="3">
        <v>86</v>
      </c>
      <c r="F118" s="15">
        <f t="shared" si="9"/>
        <v>34.4</v>
      </c>
      <c r="G118" s="15">
        <v>88.3</v>
      </c>
      <c r="H118" s="15">
        <f t="shared" si="10"/>
        <v>52.98</v>
      </c>
      <c r="I118" s="15">
        <f t="shared" si="11"/>
        <v>87.38</v>
      </c>
    </row>
    <row r="119" spans="1:9" ht="19.5" customHeight="1">
      <c r="A119" s="2">
        <v>20078120517</v>
      </c>
      <c r="B119" s="3" t="s">
        <v>236</v>
      </c>
      <c r="C119" s="23" t="s">
        <v>235</v>
      </c>
      <c r="D119" s="4" t="s">
        <v>209</v>
      </c>
      <c r="E119" s="3">
        <v>85.2</v>
      </c>
      <c r="F119" s="15">
        <f t="shared" si="9"/>
        <v>34.080000000000005</v>
      </c>
      <c r="G119" s="15">
        <v>91.2</v>
      </c>
      <c r="H119" s="15">
        <f t="shared" si="10"/>
        <v>54.72</v>
      </c>
      <c r="I119" s="15">
        <f t="shared" si="11"/>
        <v>88.80000000000001</v>
      </c>
    </row>
    <row r="120" spans="1:9" ht="19.5" customHeight="1">
      <c r="A120" s="2">
        <v>20078120708</v>
      </c>
      <c r="B120" s="3" t="s">
        <v>100</v>
      </c>
      <c r="C120" s="23" t="s">
        <v>99</v>
      </c>
      <c r="D120" s="4" t="s">
        <v>85</v>
      </c>
      <c r="E120" s="3">
        <v>82</v>
      </c>
      <c r="F120" s="15">
        <f t="shared" si="9"/>
        <v>32.800000000000004</v>
      </c>
      <c r="G120" s="18">
        <v>85.7</v>
      </c>
      <c r="H120" s="15">
        <f t="shared" si="10"/>
        <v>51.42</v>
      </c>
      <c r="I120" s="15">
        <f t="shared" si="11"/>
        <v>84.22</v>
      </c>
    </row>
    <row r="121" spans="1:9" ht="19.5" customHeight="1">
      <c r="A121" s="2">
        <v>20078120629</v>
      </c>
      <c r="B121" s="3" t="s">
        <v>184</v>
      </c>
      <c r="C121" s="23" t="s">
        <v>99</v>
      </c>
      <c r="D121" s="4" t="s">
        <v>180</v>
      </c>
      <c r="E121" s="3">
        <v>88.8</v>
      </c>
      <c r="F121" s="15">
        <f t="shared" si="9"/>
        <v>35.52</v>
      </c>
      <c r="G121" s="18">
        <v>81</v>
      </c>
      <c r="H121" s="15">
        <f t="shared" si="10"/>
        <v>48.6</v>
      </c>
      <c r="I121" s="15">
        <f t="shared" si="11"/>
        <v>84.12</v>
      </c>
    </row>
    <row r="122" spans="1:9" ht="19.5" customHeight="1">
      <c r="A122" s="2">
        <v>20078120716</v>
      </c>
      <c r="B122" s="3" t="s">
        <v>237</v>
      </c>
      <c r="C122" s="23" t="s">
        <v>99</v>
      </c>
      <c r="D122" s="4" t="s">
        <v>209</v>
      </c>
      <c r="E122" s="3">
        <v>87.6</v>
      </c>
      <c r="F122" s="15">
        <f t="shared" si="9"/>
        <v>35.04</v>
      </c>
      <c r="G122" s="15">
        <v>89.7</v>
      </c>
      <c r="H122" s="15">
        <f t="shared" si="10"/>
        <v>53.82</v>
      </c>
      <c r="I122" s="15">
        <f t="shared" si="11"/>
        <v>88.86</v>
      </c>
    </row>
    <row r="123" spans="1:9" ht="19.5" customHeight="1">
      <c r="A123" s="2">
        <v>20078120715</v>
      </c>
      <c r="B123" s="3" t="s">
        <v>238</v>
      </c>
      <c r="C123" s="23" t="s">
        <v>99</v>
      </c>
      <c r="D123" s="4" t="s">
        <v>209</v>
      </c>
      <c r="E123" s="3">
        <v>82.4</v>
      </c>
      <c r="F123" s="15">
        <f t="shared" si="9"/>
        <v>32.96</v>
      </c>
      <c r="G123" s="15">
        <v>91.1</v>
      </c>
      <c r="H123" s="15">
        <f t="shared" si="10"/>
        <v>54.66</v>
      </c>
      <c r="I123" s="15">
        <f t="shared" si="11"/>
        <v>87.62</v>
      </c>
    </row>
    <row r="124" spans="1:9" ht="19.5" customHeight="1">
      <c r="A124" s="2">
        <v>20078120801</v>
      </c>
      <c r="B124" s="3" t="s">
        <v>22</v>
      </c>
      <c r="C124" s="23" t="s">
        <v>23</v>
      </c>
      <c r="D124" s="4" t="s">
        <v>14</v>
      </c>
      <c r="E124" s="3">
        <v>80</v>
      </c>
      <c r="F124" s="15">
        <f t="shared" si="9"/>
        <v>32</v>
      </c>
      <c r="G124" s="14">
        <v>86.2</v>
      </c>
      <c r="H124" s="11">
        <f t="shared" si="10"/>
        <v>51.72</v>
      </c>
      <c r="I124" s="11">
        <f t="shared" si="11"/>
        <v>83.72</v>
      </c>
    </row>
    <row r="125" spans="1:9" ht="19.5" customHeight="1">
      <c r="A125" s="2">
        <v>20078120721</v>
      </c>
      <c r="B125" s="3" t="s">
        <v>72</v>
      </c>
      <c r="C125" s="23" t="s">
        <v>23</v>
      </c>
      <c r="D125" s="4" t="s">
        <v>68</v>
      </c>
      <c r="E125" s="3">
        <v>83.2</v>
      </c>
      <c r="F125" s="15">
        <f t="shared" si="9"/>
        <v>33.28</v>
      </c>
      <c r="G125" s="15">
        <v>87.4</v>
      </c>
      <c r="H125" s="15">
        <f t="shared" si="10"/>
        <v>52.440000000000005</v>
      </c>
      <c r="I125" s="15">
        <f t="shared" si="11"/>
        <v>85.72</v>
      </c>
    </row>
    <row r="126" spans="1:9" ht="19.5" customHeight="1">
      <c r="A126" s="2">
        <v>20078120722</v>
      </c>
      <c r="B126" s="3" t="s">
        <v>73</v>
      </c>
      <c r="C126" s="23" t="s">
        <v>23</v>
      </c>
      <c r="D126" s="4" t="s">
        <v>68</v>
      </c>
      <c r="E126" s="3">
        <v>80.4</v>
      </c>
      <c r="F126" s="15">
        <f t="shared" si="9"/>
        <v>32.160000000000004</v>
      </c>
      <c r="G126" s="15">
        <v>86</v>
      </c>
      <c r="H126" s="15">
        <f t="shared" si="10"/>
        <v>51.6</v>
      </c>
      <c r="I126" s="15">
        <f t="shared" si="11"/>
        <v>83.76</v>
      </c>
    </row>
    <row r="127" spans="1:9" ht="19.5" customHeight="1">
      <c r="A127" s="2">
        <v>20078120730</v>
      </c>
      <c r="B127" s="3" t="s">
        <v>74</v>
      </c>
      <c r="C127" s="23" t="s">
        <v>23</v>
      </c>
      <c r="D127" s="4" t="s">
        <v>70</v>
      </c>
      <c r="E127" s="3">
        <v>82.4</v>
      </c>
      <c r="F127" s="15">
        <f t="shared" si="9"/>
        <v>32.96</v>
      </c>
      <c r="G127" s="15">
        <v>89.6</v>
      </c>
      <c r="H127" s="15">
        <f t="shared" si="10"/>
        <v>53.76</v>
      </c>
      <c r="I127" s="15">
        <f t="shared" si="11"/>
        <v>86.72</v>
      </c>
    </row>
    <row r="128" spans="1:9" ht="19.5" customHeight="1">
      <c r="A128" s="2">
        <v>20078120727</v>
      </c>
      <c r="B128" s="3" t="s">
        <v>75</v>
      </c>
      <c r="C128" s="23" t="s">
        <v>23</v>
      </c>
      <c r="D128" s="4" t="s">
        <v>70</v>
      </c>
      <c r="E128" s="3">
        <v>80</v>
      </c>
      <c r="F128" s="15">
        <f t="shared" si="9"/>
        <v>32</v>
      </c>
      <c r="G128" s="15">
        <v>88.2</v>
      </c>
      <c r="H128" s="15">
        <f t="shared" si="10"/>
        <v>52.92</v>
      </c>
      <c r="I128" s="15">
        <f t="shared" si="11"/>
        <v>84.92</v>
      </c>
    </row>
    <row r="129" spans="1:9" ht="19.5" customHeight="1">
      <c r="A129" s="2">
        <v>20078120807</v>
      </c>
      <c r="B129" s="3" t="s">
        <v>218</v>
      </c>
      <c r="C129" s="23" t="s">
        <v>23</v>
      </c>
      <c r="D129" s="4" t="s">
        <v>219</v>
      </c>
      <c r="E129" s="3">
        <v>91.6</v>
      </c>
      <c r="F129" s="15">
        <f t="shared" si="9"/>
        <v>36.64</v>
      </c>
      <c r="G129" s="18">
        <v>86.4</v>
      </c>
      <c r="H129" s="15">
        <f t="shared" si="10"/>
        <v>51.84</v>
      </c>
      <c r="I129" s="15">
        <f t="shared" si="11"/>
        <v>88.48</v>
      </c>
    </row>
    <row r="130" spans="1:9" ht="19.5" customHeight="1">
      <c r="A130" s="2">
        <v>20078120806</v>
      </c>
      <c r="B130" s="3" t="s">
        <v>220</v>
      </c>
      <c r="C130" s="23" t="s">
        <v>23</v>
      </c>
      <c r="D130" s="4" t="s">
        <v>219</v>
      </c>
      <c r="E130" s="3">
        <v>88.4</v>
      </c>
      <c r="F130" s="15">
        <f t="shared" si="9"/>
        <v>35.36000000000001</v>
      </c>
      <c r="G130" s="18">
        <v>87</v>
      </c>
      <c r="H130" s="15">
        <f t="shared" si="10"/>
        <v>52.199999999999996</v>
      </c>
      <c r="I130" s="15">
        <f t="shared" si="11"/>
        <v>87.56</v>
      </c>
    </row>
    <row r="131" spans="1:9" ht="19.5" customHeight="1">
      <c r="A131" s="2">
        <v>20078120815</v>
      </c>
      <c r="B131" s="3" t="s">
        <v>223</v>
      </c>
      <c r="C131" s="23" t="s">
        <v>23</v>
      </c>
      <c r="D131" s="4" t="s">
        <v>222</v>
      </c>
      <c r="E131" s="3">
        <v>84.8</v>
      </c>
      <c r="F131" s="15">
        <f aca="true" t="shared" si="12" ref="F131:F162">E131*0.4</f>
        <v>33.92</v>
      </c>
      <c r="G131" s="18">
        <v>89</v>
      </c>
      <c r="H131" s="15">
        <f aca="true" t="shared" si="13" ref="H131:H162">G131*0.6</f>
        <v>53.4</v>
      </c>
      <c r="I131" s="15">
        <f aca="true" t="shared" si="14" ref="I131:I162">F131+H131</f>
        <v>87.32</v>
      </c>
    </row>
    <row r="132" spans="1:9" ht="19.5" customHeight="1">
      <c r="A132" s="2">
        <v>20078120816</v>
      </c>
      <c r="B132" s="3" t="s">
        <v>221</v>
      </c>
      <c r="C132" s="23" t="s">
        <v>23</v>
      </c>
      <c r="D132" s="4" t="s">
        <v>222</v>
      </c>
      <c r="E132" s="3">
        <v>85.2</v>
      </c>
      <c r="F132" s="15">
        <f t="shared" si="12"/>
        <v>34.080000000000005</v>
      </c>
      <c r="G132" s="18">
        <v>81.6</v>
      </c>
      <c r="H132" s="15">
        <f t="shared" si="13"/>
        <v>48.959999999999994</v>
      </c>
      <c r="I132" s="15">
        <f t="shared" si="14"/>
        <v>83.03999999999999</v>
      </c>
    </row>
    <row r="133" spans="1:9" ht="19.5" customHeight="1">
      <c r="A133" s="2">
        <v>20078122423</v>
      </c>
      <c r="B133" s="3" t="s">
        <v>224</v>
      </c>
      <c r="C133" s="23" t="s">
        <v>23</v>
      </c>
      <c r="D133" s="4" t="s">
        <v>222</v>
      </c>
      <c r="E133" s="3">
        <v>81.6</v>
      </c>
      <c r="F133" s="15">
        <f t="shared" si="12"/>
        <v>32.64</v>
      </c>
      <c r="G133" s="18">
        <v>83.2</v>
      </c>
      <c r="H133" s="15">
        <f t="shared" si="13"/>
        <v>49.92</v>
      </c>
      <c r="I133" s="15">
        <f t="shared" si="14"/>
        <v>82.56</v>
      </c>
    </row>
    <row r="134" spans="1:9" ht="19.5" customHeight="1">
      <c r="A134" s="2">
        <v>20078121201</v>
      </c>
      <c r="B134" s="3" t="s">
        <v>18</v>
      </c>
      <c r="C134" s="23" t="s">
        <v>19</v>
      </c>
      <c r="D134" s="4" t="s">
        <v>14</v>
      </c>
      <c r="E134" s="3">
        <v>86.4</v>
      </c>
      <c r="F134" s="15">
        <f t="shared" si="12"/>
        <v>34.56</v>
      </c>
      <c r="G134" s="11">
        <v>85.8</v>
      </c>
      <c r="H134" s="11">
        <f t="shared" si="13"/>
        <v>51.48</v>
      </c>
      <c r="I134" s="11">
        <f t="shared" si="14"/>
        <v>86.03999999999999</v>
      </c>
    </row>
    <row r="135" spans="1:9" ht="19.5" customHeight="1">
      <c r="A135" s="2">
        <v>20078121018</v>
      </c>
      <c r="B135" s="3" t="s">
        <v>65</v>
      </c>
      <c r="C135" s="23" t="s">
        <v>19</v>
      </c>
      <c r="D135" s="4" t="s">
        <v>62</v>
      </c>
      <c r="E135" s="3">
        <v>92.8</v>
      </c>
      <c r="F135" s="15">
        <f t="shared" si="12"/>
        <v>37.12</v>
      </c>
      <c r="G135" s="18">
        <v>89.4</v>
      </c>
      <c r="H135" s="15">
        <f t="shared" si="13"/>
        <v>53.64</v>
      </c>
      <c r="I135" s="15">
        <f t="shared" si="14"/>
        <v>90.75999999999999</v>
      </c>
    </row>
    <row r="136" spans="1:9" ht="19.5" customHeight="1">
      <c r="A136" s="2">
        <v>20078120907</v>
      </c>
      <c r="B136" s="3" t="s">
        <v>129</v>
      </c>
      <c r="C136" s="23" t="s">
        <v>19</v>
      </c>
      <c r="D136" s="4" t="s">
        <v>1</v>
      </c>
      <c r="E136" s="3">
        <v>88.4</v>
      </c>
      <c r="F136" s="15">
        <f t="shared" si="12"/>
        <v>35.36000000000001</v>
      </c>
      <c r="G136" s="15">
        <v>92.6</v>
      </c>
      <c r="H136" s="15">
        <f t="shared" si="13"/>
        <v>55.559999999999995</v>
      </c>
      <c r="I136" s="15">
        <f t="shared" si="14"/>
        <v>90.92</v>
      </c>
    </row>
    <row r="137" spans="1:9" ht="19.5" customHeight="1">
      <c r="A137" s="2">
        <v>20078121224</v>
      </c>
      <c r="B137" s="3" t="s">
        <v>198</v>
      </c>
      <c r="C137" s="23" t="s">
        <v>19</v>
      </c>
      <c r="D137" s="4" t="s">
        <v>187</v>
      </c>
      <c r="E137" s="3">
        <v>84.4</v>
      </c>
      <c r="F137" s="15">
        <f t="shared" si="12"/>
        <v>33.760000000000005</v>
      </c>
      <c r="G137" s="18">
        <v>83.8</v>
      </c>
      <c r="H137" s="15">
        <f t="shared" si="13"/>
        <v>50.279999999999994</v>
      </c>
      <c r="I137" s="15">
        <f t="shared" si="14"/>
        <v>84.03999999999999</v>
      </c>
    </row>
    <row r="138" spans="1:9" ht="19.5" customHeight="1">
      <c r="A138" s="2">
        <v>20078121411</v>
      </c>
      <c r="B138" s="3" t="s">
        <v>106</v>
      </c>
      <c r="C138" s="23" t="s">
        <v>107</v>
      </c>
      <c r="D138" s="4" t="s">
        <v>85</v>
      </c>
      <c r="E138" s="3">
        <v>84</v>
      </c>
      <c r="F138" s="15">
        <f t="shared" si="12"/>
        <v>33.6</v>
      </c>
      <c r="G138" s="18">
        <v>83.3</v>
      </c>
      <c r="H138" s="15">
        <f t="shared" si="13"/>
        <v>49.98</v>
      </c>
      <c r="I138" s="15">
        <f t="shared" si="14"/>
        <v>83.58</v>
      </c>
    </row>
    <row r="139" spans="1:9" ht="19.5" customHeight="1">
      <c r="A139" s="2">
        <v>20078121414</v>
      </c>
      <c r="B139" s="3" t="s">
        <v>20</v>
      </c>
      <c r="C139" s="23" t="s">
        <v>21</v>
      </c>
      <c r="D139" s="4" t="s">
        <v>14</v>
      </c>
      <c r="E139" s="3">
        <v>86.8</v>
      </c>
      <c r="F139" s="15">
        <f t="shared" si="12"/>
        <v>34.72</v>
      </c>
      <c r="G139" s="11">
        <v>86.6</v>
      </c>
      <c r="H139" s="11">
        <f t="shared" si="13"/>
        <v>51.959999999999994</v>
      </c>
      <c r="I139" s="11">
        <f t="shared" si="14"/>
        <v>86.67999999999999</v>
      </c>
    </row>
    <row r="140" spans="1:9" ht="19.5" customHeight="1">
      <c r="A140" s="2">
        <v>20078122505</v>
      </c>
      <c r="B140" s="3" t="s">
        <v>171</v>
      </c>
      <c r="C140" s="23" t="s">
        <v>21</v>
      </c>
      <c r="D140" s="4" t="s">
        <v>163</v>
      </c>
      <c r="E140" s="3">
        <v>73.2</v>
      </c>
      <c r="F140" s="15">
        <f t="shared" si="12"/>
        <v>29.28</v>
      </c>
      <c r="G140" s="18">
        <v>87</v>
      </c>
      <c r="H140" s="15">
        <f t="shared" si="13"/>
        <v>52.199999999999996</v>
      </c>
      <c r="I140" s="15">
        <f t="shared" si="14"/>
        <v>81.47999999999999</v>
      </c>
    </row>
    <row r="141" spans="1:9" ht="19.5" customHeight="1">
      <c r="A141" s="2">
        <v>20078121424</v>
      </c>
      <c r="B141" s="3" t="s">
        <v>239</v>
      </c>
      <c r="C141" s="23" t="s">
        <v>21</v>
      </c>
      <c r="D141" s="4" t="s">
        <v>209</v>
      </c>
      <c r="E141" s="3">
        <v>87.6</v>
      </c>
      <c r="F141" s="15">
        <f t="shared" si="12"/>
        <v>35.04</v>
      </c>
      <c r="G141" s="15">
        <v>89.2</v>
      </c>
      <c r="H141" s="15">
        <f t="shared" si="13"/>
        <v>53.52</v>
      </c>
      <c r="I141" s="15">
        <f t="shared" si="14"/>
        <v>88.56</v>
      </c>
    </row>
    <row r="142" spans="1:9" ht="19.5" customHeight="1">
      <c r="A142" s="2">
        <v>20078121514</v>
      </c>
      <c r="B142" s="3" t="s">
        <v>125</v>
      </c>
      <c r="C142" s="23" t="s">
        <v>126</v>
      </c>
      <c r="D142" s="4" t="s">
        <v>124</v>
      </c>
      <c r="E142" s="3">
        <v>91.6</v>
      </c>
      <c r="F142" s="15">
        <f t="shared" si="12"/>
        <v>36.64</v>
      </c>
      <c r="G142" s="15">
        <v>92.4</v>
      </c>
      <c r="H142" s="15">
        <f t="shared" si="13"/>
        <v>55.440000000000005</v>
      </c>
      <c r="I142" s="15">
        <f t="shared" si="14"/>
        <v>92.08000000000001</v>
      </c>
    </row>
    <row r="143" spans="1:9" ht="19.5" customHeight="1">
      <c r="A143" s="2">
        <v>20078121524</v>
      </c>
      <c r="B143" s="3" t="s">
        <v>206</v>
      </c>
      <c r="C143" s="23" t="s">
        <v>126</v>
      </c>
      <c r="D143" s="4" t="s">
        <v>187</v>
      </c>
      <c r="E143" s="3">
        <v>84.8</v>
      </c>
      <c r="F143" s="15">
        <f t="shared" si="12"/>
        <v>33.92</v>
      </c>
      <c r="G143" s="18">
        <v>91.4</v>
      </c>
      <c r="H143" s="15">
        <f t="shared" si="13"/>
        <v>54.84</v>
      </c>
      <c r="I143" s="15">
        <f t="shared" si="14"/>
        <v>88.76</v>
      </c>
    </row>
    <row r="144" spans="1:9" ht="19.5" customHeight="1">
      <c r="A144" s="2">
        <v>20078121602</v>
      </c>
      <c r="B144" s="3" t="s">
        <v>101</v>
      </c>
      <c r="C144" s="23" t="s">
        <v>102</v>
      </c>
      <c r="D144" s="4" t="s">
        <v>85</v>
      </c>
      <c r="E144" s="3">
        <v>80.4</v>
      </c>
      <c r="F144" s="15">
        <f t="shared" si="12"/>
        <v>32.160000000000004</v>
      </c>
      <c r="G144" s="18">
        <v>81.1</v>
      </c>
      <c r="H144" s="15">
        <f t="shared" si="13"/>
        <v>48.66</v>
      </c>
      <c r="I144" s="15">
        <f t="shared" si="14"/>
        <v>80.82</v>
      </c>
    </row>
    <row r="145" spans="1:9" ht="19.5" customHeight="1">
      <c r="A145" s="2">
        <v>20078121606</v>
      </c>
      <c r="B145" s="3" t="s">
        <v>172</v>
      </c>
      <c r="C145" s="23" t="s">
        <v>248</v>
      </c>
      <c r="D145" s="4" t="s">
        <v>163</v>
      </c>
      <c r="E145" s="3">
        <v>80.4</v>
      </c>
      <c r="F145" s="15">
        <f t="shared" si="12"/>
        <v>32.160000000000004</v>
      </c>
      <c r="G145" s="18">
        <v>83.8</v>
      </c>
      <c r="H145" s="15">
        <f t="shared" si="13"/>
        <v>50.279999999999994</v>
      </c>
      <c r="I145" s="15">
        <f t="shared" si="14"/>
        <v>82.44</v>
      </c>
    </row>
    <row r="146" spans="1:9" ht="19.5" customHeight="1">
      <c r="A146" s="2">
        <v>20078121614</v>
      </c>
      <c r="B146" s="3" t="s">
        <v>199</v>
      </c>
      <c r="C146" s="23" t="s">
        <v>102</v>
      </c>
      <c r="D146" s="4" t="s">
        <v>187</v>
      </c>
      <c r="E146" s="3">
        <v>93.2</v>
      </c>
      <c r="F146" s="15">
        <f t="shared" si="12"/>
        <v>37.28</v>
      </c>
      <c r="G146" s="18">
        <v>90.4</v>
      </c>
      <c r="H146" s="15">
        <f t="shared" si="13"/>
        <v>54.24</v>
      </c>
      <c r="I146" s="15">
        <f t="shared" si="14"/>
        <v>91.52000000000001</v>
      </c>
    </row>
    <row r="147" spans="1:9" ht="19.5" customHeight="1">
      <c r="A147" s="2">
        <v>20078121713</v>
      </c>
      <c r="B147" s="3" t="s">
        <v>240</v>
      </c>
      <c r="C147" s="23" t="s">
        <v>102</v>
      </c>
      <c r="D147" s="4" t="s">
        <v>209</v>
      </c>
      <c r="E147" s="3">
        <v>84</v>
      </c>
      <c r="F147" s="15">
        <f t="shared" si="12"/>
        <v>33.6</v>
      </c>
      <c r="G147" s="15">
        <v>91.9</v>
      </c>
      <c r="H147" s="15">
        <f t="shared" si="13"/>
        <v>55.14</v>
      </c>
      <c r="I147" s="15">
        <f t="shared" si="14"/>
        <v>88.74000000000001</v>
      </c>
    </row>
    <row r="148" spans="1:9" ht="19.5" customHeight="1">
      <c r="A148" s="2">
        <v>20078121814</v>
      </c>
      <c r="B148" s="3" t="s">
        <v>111</v>
      </c>
      <c r="C148" s="26" t="s">
        <v>112</v>
      </c>
      <c r="D148" s="4" t="s">
        <v>113</v>
      </c>
      <c r="E148" s="3">
        <v>81.2</v>
      </c>
      <c r="F148" s="15">
        <f t="shared" si="12"/>
        <v>32.480000000000004</v>
      </c>
      <c r="G148" s="15">
        <v>91.4</v>
      </c>
      <c r="H148" s="15">
        <f t="shared" si="13"/>
        <v>54.84</v>
      </c>
      <c r="I148" s="15">
        <f t="shared" si="14"/>
        <v>87.32000000000001</v>
      </c>
    </row>
    <row r="149" spans="1:9" ht="19.5" customHeight="1">
      <c r="A149" s="2">
        <v>20078121803</v>
      </c>
      <c r="B149" s="3" t="s">
        <v>173</v>
      </c>
      <c r="C149" s="23" t="s">
        <v>174</v>
      </c>
      <c r="D149" s="4" t="s">
        <v>163</v>
      </c>
      <c r="E149" s="3">
        <v>79.6</v>
      </c>
      <c r="F149" s="15">
        <f t="shared" si="12"/>
        <v>31.84</v>
      </c>
      <c r="G149" s="18">
        <v>84.8</v>
      </c>
      <c r="H149" s="15">
        <f t="shared" si="13"/>
        <v>50.879999999999995</v>
      </c>
      <c r="I149" s="15">
        <f t="shared" si="14"/>
        <v>82.72</v>
      </c>
    </row>
    <row r="150" spans="1:9" ht="19.5" customHeight="1">
      <c r="A150" s="2">
        <v>20078121809</v>
      </c>
      <c r="B150" s="3" t="s">
        <v>200</v>
      </c>
      <c r="C150" s="23" t="s">
        <v>174</v>
      </c>
      <c r="D150" s="4" t="s">
        <v>187</v>
      </c>
      <c r="E150" s="3">
        <v>84.4</v>
      </c>
      <c r="F150" s="15">
        <f t="shared" si="12"/>
        <v>33.760000000000005</v>
      </c>
      <c r="G150" s="18">
        <v>80</v>
      </c>
      <c r="H150" s="15">
        <f t="shared" si="13"/>
        <v>48</v>
      </c>
      <c r="I150" s="15">
        <f t="shared" si="14"/>
        <v>81.76</v>
      </c>
    </row>
    <row r="151" spans="1:9" ht="19.5" customHeight="1">
      <c r="A151" s="2">
        <v>20078121816</v>
      </c>
      <c r="B151" s="3" t="s">
        <v>225</v>
      </c>
      <c r="C151" s="23" t="s">
        <v>226</v>
      </c>
      <c r="D151" s="4" t="s">
        <v>209</v>
      </c>
      <c r="E151" s="3">
        <v>86.4</v>
      </c>
      <c r="F151" s="15">
        <f t="shared" si="12"/>
        <v>34.56</v>
      </c>
      <c r="G151" s="15">
        <v>90.8</v>
      </c>
      <c r="H151" s="15">
        <f t="shared" si="13"/>
        <v>54.48</v>
      </c>
      <c r="I151" s="15">
        <f t="shared" si="14"/>
        <v>89.03999999999999</v>
      </c>
    </row>
    <row r="152" spans="1:9" ht="19.5" customHeight="1">
      <c r="A152" s="2">
        <v>20078121820</v>
      </c>
      <c r="B152" s="3" t="s">
        <v>175</v>
      </c>
      <c r="C152" s="23" t="s">
        <v>176</v>
      </c>
      <c r="D152" s="4" t="s">
        <v>163</v>
      </c>
      <c r="E152" s="3">
        <v>76.4</v>
      </c>
      <c r="F152" s="15">
        <f t="shared" si="12"/>
        <v>30.560000000000002</v>
      </c>
      <c r="G152" s="18">
        <v>88.4</v>
      </c>
      <c r="H152" s="15">
        <f t="shared" si="13"/>
        <v>53.04</v>
      </c>
      <c r="I152" s="15">
        <f t="shared" si="14"/>
        <v>83.6</v>
      </c>
    </row>
    <row r="153" spans="1:9" ht="19.5" customHeight="1">
      <c r="A153" s="2">
        <v>20078121923</v>
      </c>
      <c r="B153" s="3" t="s">
        <v>201</v>
      </c>
      <c r="C153" s="23" t="s">
        <v>176</v>
      </c>
      <c r="D153" s="4" t="s">
        <v>187</v>
      </c>
      <c r="E153" s="3">
        <v>91.2</v>
      </c>
      <c r="F153" s="15">
        <f t="shared" si="12"/>
        <v>36.480000000000004</v>
      </c>
      <c r="G153" s="18">
        <v>77.4</v>
      </c>
      <c r="H153" s="15">
        <f t="shared" si="13"/>
        <v>46.440000000000005</v>
      </c>
      <c r="I153" s="15">
        <f t="shared" si="14"/>
        <v>82.92000000000002</v>
      </c>
    </row>
    <row r="154" spans="1:9" ht="19.5" customHeight="1">
      <c r="A154" s="2">
        <v>20078121914</v>
      </c>
      <c r="B154" s="3" t="s">
        <v>202</v>
      </c>
      <c r="C154" s="23" t="s">
        <v>176</v>
      </c>
      <c r="D154" s="4" t="s">
        <v>187</v>
      </c>
      <c r="E154" s="3">
        <v>87.6</v>
      </c>
      <c r="F154" s="15">
        <f t="shared" si="12"/>
        <v>35.04</v>
      </c>
      <c r="G154" s="18">
        <v>77.2</v>
      </c>
      <c r="H154" s="15">
        <f t="shared" si="13"/>
        <v>46.32</v>
      </c>
      <c r="I154" s="15">
        <f t="shared" si="14"/>
        <v>81.36</v>
      </c>
    </row>
    <row r="155" spans="1:9" ht="19.5" customHeight="1">
      <c r="A155" s="2">
        <v>20078122018</v>
      </c>
      <c r="B155" s="3" t="s">
        <v>24</v>
      </c>
      <c r="C155" s="23" t="s">
        <v>25</v>
      </c>
      <c r="D155" s="4" t="s">
        <v>14</v>
      </c>
      <c r="E155" s="3">
        <v>89.2</v>
      </c>
      <c r="F155" s="15">
        <f t="shared" si="12"/>
        <v>35.68</v>
      </c>
      <c r="G155" s="14">
        <v>86.4</v>
      </c>
      <c r="H155" s="11">
        <f t="shared" si="13"/>
        <v>51.84</v>
      </c>
      <c r="I155" s="11">
        <f t="shared" si="14"/>
        <v>87.52000000000001</v>
      </c>
    </row>
    <row r="156" spans="1:9" ht="19.5" customHeight="1">
      <c r="A156" s="2">
        <v>20078122010</v>
      </c>
      <c r="B156" s="3" t="s">
        <v>57</v>
      </c>
      <c r="C156" s="23" t="s">
        <v>25</v>
      </c>
      <c r="D156" s="4" t="s">
        <v>55</v>
      </c>
      <c r="E156" s="3">
        <v>84.4</v>
      </c>
      <c r="F156" s="17">
        <f t="shared" si="12"/>
        <v>33.760000000000005</v>
      </c>
      <c r="G156" s="14">
        <v>85.4</v>
      </c>
      <c r="H156" s="11">
        <f t="shared" si="13"/>
        <v>51.24</v>
      </c>
      <c r="I156" s="11">
        <f t="shared" si="14"/>
        <v>85</v>
      </c>
    </row>
    <row r="157" spans="1:9" ht="19.5" customHeight="1">
      <c r="A157" s="2">
        <v>20078122014</v>
      </c>
      <c r="B157" s="3" t="s">
        <v>56</v>
      </c>
      <c r="C157" s="23" t="s">
        <v>25</v>
      </c>
      <c r="D157" s="4" t="s">
        <v>55</v>
      </c>
      <c r="E157" s="3">
        <v>84.8</v>
      </c>
      <c r="F157" s="17">
        <f t="shared" si="12"/>
        <v>33.92</v>
      </c>
      <c r="G157" s="14">
        <v>84.1</v>
      </c>
      <c r="H157" s="11">
        <f t="shared" si="13"/>
        <v>50.459999999999994</v>
      </c>
      <c r="I157" s="11">
        <f t="shared" si="14"/>
        <v>84.38</v>
      </c>
    </row>
    <row r="158" spans="1:9" ht="19.5" customHeight="1">
      <c r="A158" s="2">
        <v>20078122026</v>
      </c>
      <c r="B158" s="3" t="s">
        <v>227</v>
      </c>
      <c r="C158" s="23" t="s">
        <v>25</v>
      </c>
      <c r="D158" s="4" t="s">
        <v>219</v>
      </c>
      <c r="E158" s="3">
        <v>86.8</v>
      </c>
      <c r="F158" s="15">
        <f t="shared" si="12"/>
        <v>34.72</v>
      </c>
      <c r="G158" s="15">
        <v>87.4</v>
      </c>
      <c r="H158" s="15">
        <f t="shared" si="13"/>
        <v>52.440000000000005</v>
      </c>
      <c r="I158" s="15">
        <f t="shared" si="14"/>
        <v>87.16</v>
      </c>
    </row>
    <row r="159" spans="1:9" ht="19.5" customHeight="1">
      <c r="A159" s="2">
        <v>20078122102</v>
      </c>
      <c r="B159" s="3" t="s">
        <v>229</v>
      </c>
      <c r="C159" s="23" t="s">
        <v>25</v>
      </c>
      <c r="D159" s="4" t="s">
        <v>222</v>
      </c>
      <c r="E159" s="3">
        <v>80.8</v>
      </c>
      <c r="F159" s="15">
        <f t="shared" si="12"/>
        <v>32.32</v>
      </c>
      <c r="G159" s="15">
        <v>88.8</v>
      </c>
      <c r="H159" s="15">
        <f t="shared" si="13"/>
        <v>53.279999999999994</v>
      </c>
      <c r="I159" s="15">
        <f t="shared" si="14"/>
        <v>85.6</v>
      </c>
    </row>
    <row r="160" spans="1:9" ht="19.5" customHeight="1">
      <c r="A160" s="2">
        <v>20078122029</v>
      </c>
      <c r="B160" s="3" t="s">
        <v>228</v>
      </c>
      <c r="C160" s="23" t="s">
        <v>25</v>
      </c>
      <c r="D160" s="4" t="s">
        <v>222</v>
      </c>
      <c r="E160" s="3">
        <v>82</v>
      </c>
      <c r="F160" s="15">
        <f t="shared" si="12"/>
        <v>32.800000000000004</v>
      </c>
      <c r="G160" s="15">
        <v>86.2</v>
      </c>
      <c r="H160" s="15">
        <f t="shared" si="13"/>
        <v>51.72</v>
      </c>
      <c r="I160" s="15">
        <f t="shared" si="14"/>
        <v>84.52000000000001</v>
      </c>
    </row>
    <row r="161" spans="1:9" ht="19.5" customHeight="1">
      <c r="A161" s="2">
        <v>20078122104</v>
      </c>
      <c r="B161" s="3" t="s">
        <v>66</v>
      </c>
      <c r="C161" s="23" t="s">
        <v>67</v>
      </c>
      <c r="D161" s="4" t="s">
        <v>68</v>
      </c>
      <c r="E161" s="3">
        <v>75.6</v>
      </c>
      <c r="F161" s="15">
        <f t="shared" si="12"/>
        <v>30.24</v>
      </c>
      <c r="G161" s="18">
        <v>85.2</v>
      </c>
      <c r="H161" s="15">
        <f t="shared" si="13"/>
        <v>51.12</v>
      </c>
      <c r="I161" s="15">
        <f t="shared" si="14"/>
        <v>81.36</v>
      </c>
    </row>
    <row r="162" spans="1:9" ht="19.5" customHeight="1">
      <c r="A162" s="2">
        <v>20078122112</v>
      </c>
      <c r="B162" s="3" t="s">
        <v>69</v>
      </c>
      <c r="C162" s="23" t="s">
        <v>67</v>
      </c>
      <c r="D162" s="4" t="s">
        <v>70</v>
      </c>
      <c r="E162" s="3">
        <v>89.6</v>
      </c>
      <c r="F162" s="15">
        <f t="shared" si="12"/>
        <v>35.839999999999996</v>
      </c>
      <c r="G162" s="18">
        <v>88</v>
      </c>
      <c r="H162" s="15">
        <f t="shared" si="13"/>
        <v>52.8</v>
      </c>
      <c r="I162" s="15">
        <f t="shared" si="14"/>
        <v>88.63999999999999</v>
      </c>
    </row>
    <row r="163" spans="1:9" ht="19.5" customHeight="1">
      <c r="A163" s="2">
        <v>20078122111</v>
      </c>
      <c r="B163" s="3" t="s">
        <v>71</v>
      </c>
      <c r="C163" s="23" t="s">
        <v>67</v>
      </c>
      <c r="D163" s="4" t="s">
        <v>70</v>
      </c>
      <c r="E163" s="3">
        <v>82.4</v>
      </c>
      <c r="F163" s="15">
        <f aca="true" t="shared" si="15" ref="F163:F179">E163*0.4</f>
        <v>32.96</v>
      </c>
      <c r="G163" s="18">
        <v>86.4</v>
      </c>
      <c r="H163" s="15">
        <f aca="true" t="shared" si="16" ref="H163:H179">G163*0.6</f>
        <v>51.84</v>
      </c>
      <c r="I163" s="15">
        <f aca="true" t="shared" si="17" ref="I163:I179">F163+H163</f>
        <v>84.80000000000001</v>
      </c>
    </row>
    <row r="164" spans="1:9" ht="19.5" customHeight="1">
      <c r="A164" s="2">
        <v>20078122114</v>
      </c>
      <c r="B164" s="3" t="s">
        <v>241</v>
      </c>
      <c r="C164" s="23" t="s">
        <v>67</v>
      </c>
      <c r="D164" s="4" t="s">
        <v>219</v>
      </c>
      <c r="E164" s="3">
        <v>78.4</v>
      </c>
      <c r="F164" s="15">
        <f t="shared" si="15"/>
        <v>31.360000000000003</v>
      </c>
      <c r="G164" s="15">
        <v>88.4</v>
      </c>
      <c r="H164" s="15">
        <f t="shared" si="16"/>
        <v>53.04</v>
      </c>
      <c r="I164" s="15">
        <f t="shared" si="17"/>
        <v>84.4</v>
      </c>
    </row>
    <row r="165" spans="1:9" ht="19.5" customHeight="1">
      <c r="A165" s="2">
        <v>20078122116</v>
      </c>
      <c r="B165" s="3" t="s">
        <v>243</v>
      </c>
      <c r="C165" s="23" t="s">
        <v>67</v>
      </c>
      <c r="D165" s="4" t="s">
        <v>222</v>
      </c>
      <c r="E165" s="3">
        <v>84</v>
      </c>
      <c r="F165" s="15">
        <f t="shared" si="15"/>
        <v>33.6</v>
      </c>
      <c r="G165" s="15">
        <v>89.8</v>
      </c>
      <c r="H165" s="15">
        <f t="shared" si="16"/>
        <v>53.879999999999995</v>
      </c>
      <c r="I165" s="15">
        <f t="shared" si="17"/>
        <v>87.47999999999999</v>
      </c>
    </row>
    <row r="166" spans="1:9" ht="19.5" customHeight="1">
      <c r="A166" s="2">
        <v>20078122119</v>
      </c>
      <c r="B166" s="3" t="s">
        <v>242</v>
      </c>
      <c r="C166" s="23" t="s">
        <v>67</v>
      </c>
      <c r="D166" s="4" t="s">
        <v>222</v>
      </c>
      <c r="E166" s="3">
        <v>86.4</v>
      </c>
      <c r="F166" s="15">
        <f t="shared" si="15"/>
        <v>34.56</v>
      </c>
      <c r="G166" s="15">
        <v>88</v>
      </c>
      <c r="H166" s="15">
        <f t="shared" si="16"/>
        <v>52.8</v>
      </c>
      <c r="I166" s="15">
        <f t="shared" si="17"/>
        <v>87.36</v>
      </c>
    </row>
    <row r="167" spans="1:9" ht="19.5" customHeight="1">
      <c r="A167" s="2">
        <v>20078122123</v>
      </c>
      <c r="B167" s="3" t="s">
        <v>6</v>
      </c>
      <c r="C167" s="23" t="s">
        <v>7</v>
      </c>
      <c r="D167" s="4" t="s">
        <v>0</v>
      </c>
      <c r="E167" s="3">
        <v>83.2</v>
      </c>
      <c r="F167" s="15">
        <f t="shared" si="15"/>
        <v>33.28</v>
      </c>
      <c r="G167" s="11">
        <v>78.4</v>
      </c>
      <c r="H167" s="11">
        <f t="shared" si="16"/>
        <v>47.04</v>
      </c>
      <c r="I167" s="11">
        <f t="shared" si="17"/>
        <v>80.32</v>
      </c>
    </row>
    <row r="168" spans="1:9" ht="19.5" customHeight="1">
      <c r="A168" s="2">
        <v>20078122126</v>
      </c>
      <c r="B168" s="3" t="s">
        <v>8</v>
      </c>
      <c r="C168" s="23" t="s">
        <v>7</v>
      </c>
      <c r="D168" s="4" t="s">
        <v>0</v>
      </c>
      <c r="E168" s="3">
        <v>68</v>
      </c>
      <c r="F168" s="15">
        <f t="shared" si="15"/>
        <v>27.200000000000003</v>
      </c>
      <c r="G168" s="11">
        <v>84.4</v>
      </c>
      <c r="H168" s="11">
        <f t="shared" si="16"/>
        <v>50.64</v>
      </c>
      <c r="I168" s="11">
        <f t="shared" si="17"/>
        <v>77.84</v>
      </c>
    </row>
    <row r="169" spans="1:9" ht="19.5" customHeight="1">
      <c r="A169" s="2">
        <v>20078122128</v>
      </c>
      <c r="B169" s="3" t="s">
        <v>9</v>
      </c>
      <c r="C169" s="23" t="s">
        <v>7</v>
      </c>
      <c r="D169" s="4" t="s">
        <v>10</v>
      </c>
      <c r="E169" s="3">
        <v>83.6</v>
      </c>
      <c r="F169" s="15">
        <f t="shared" si="15"/>
        <v>33.44</v>
      </c>
      <c r="G169" s="11">
        <v>86.6</v>
      </c>
      <c r="H169" s="11">
        <f t="shared" si="16"/>
        <v>51.959999999999994</v>
      </c>
      <c r="I169" s="11">
        <f t="shared" si="17"/>
        <v>85.39999999999999</v>
      </c>
    </row>
    <row r="170" spans="1:9" ht="19.5" customHeight="1">
      <c r="A170" s="2">
        <v>20078122203</v>
      </c>
      <c r="B170" s="3" t="s">
        <v>11</v>
      </c>
      <c r="C170" s="23" t="s">
        <v>7</v>
      </c>
      <c r="D170" s="4" t="s">
        <v>12</v>
      </c>
      <c r="E170" s="3">
        <v>92.4</v>
      </c>
      <c r="F170" s="15">
        <f t="shared" si="15"/>
        <v>36.96</v>
      </c>
      <c r="G170" s="11">
        <v>79.2</v>
      </c>
      <c r="H170" s="11">
        <f t="shared" si="16"/>
        <v>47.52</v>
      </c>
      <c r="I170" s="11">
        <f t="shared" si="17"/>
        <v>84.48</v>
      </c>
    </row>
    <row r="171" spans="1:9" ht="19.5" customHeight="1">
      <c r="A171" s="2">
        <v>20078122325</v>
      </c>
      <c r="B171" s="3" t="s">
        <v>29</v>
      </c>
      <c r="C171" s="23" t="s">
        <v>7</v>
      </c>
      <c r="D171" s="4" t="s">
        <v>14</v>
      </c>
      <c r="E171" s="3">
        <v>86.8</v>
      </c>
      <c r="F171" s="15">
        <f t="shared" si="15"/>
        <v>34.72</v>
      </c>
      <c r="G171" s="14">
        <v>88.6</v>
      </c>
      <c r="H171" s="11">
        <f t="shared" si="16"/>
        <v>53.16</v>
      </c>
      <c r="I171" s="11">
        <f t="shared" si="17"/>
        <v>87.88</v>
      </c>
    </row>
    <row r="172" spans="1:9" ht="19.5" customHeight="1">
      <c r="A172" s="2">
        <v>20078111405</v>
      </c>
      <c r="B172" s="3" t="s">
        <v>30</v>
      </c>
      <c r="C172" s="26" t="s">
        <v>7</v>
      </c>
      <c r="D172" s="4" t="s">
        <v>14</v>
      </c>
      <c r="E172" s="3">
        <v>83.6</v>
      </c>
      <c r="F172" s="15">
        <f t="shared" si="15"/>
        <v>33.44</v>
      </c>
      <c r="G172" s="14">
        <v>84.8</v>
      </c>
      <c r="H172" s="11">
        <f t="shared" si="16"/>
        <v>50.879999999999995</v>
      </c>
      <c r="I172" s="11">
        <f t="shared" si="17"/>
        <v>84.32</v>
      </c>
    </row>
    <row r="173" spans="1:9" ht="19.5" customHeight="1">
      <c r="A173" s="2">
        <v>20078122206</v>
      </c>
      <c r="B173" s="3" t="s">
        <v>49</v>
      </c>
      <c r="C173" s="23" t="s">
        <v>7</v>
      </c>
      <c r="D173" s="4" t="s">
        <v>44</v>
      </c>
      <c r="E173" s="3">
        <v>83.6</v>
      </c>
      <c r="F173" s="17">
        <f t="shared" si="15"/>
        <v>33.44</v>
      </c>
      <c r="G173" s="14">
        <v>84.8</v>
      </c>
      <c r="H173" s="11">
        <f t="shared" si="16"/>
        <v>50.879999999999995</v>
      </c>
      <c r="I173" s="11">
        <f t="shared" si="17"/>
        <v>84.32</v>
      </c>
    </row>
    <row r="174" spans="1:9" ht="19.5" customHeight="1">
      <c r="A174" s="2">
        <v>20078122309</v>
      </c>
      <c r="B174" s="3" t="s">
        <v>81</v>
      </c>
      <c r="C174" s="23" t="s">
        <v>7</v>
      </c>
      <c r="D174" s="4" t="s">
        <v>62</v>
      </c>
      <c r="E174" s="3">
        <v>86.4</v>
      </c>
      <c r="F174" s="15">
        <f t="shared" si="15"/>
        <v>34.56</v>
      </c>
      <c r="G174" s="15">
        <v>87.8</v>
      </c>
      <c r="H174" s="15">
        <f t="shared" si="16"/>
        <v>52.68</v>
      </c>
      <c r="I174" s="15">
        <f t="shared" si="17"/>
        <v>87.24000000000001</v>
      </c>
    </row>
    <row r="175" spans="1:9" ht="19.5" customHeight="1">
      <c r="A175" s="2">
        <v>20078122310</v>
      </c>
      <c r="B175" s="3" t="s">
        <v>82</v>
      </c>
      <c r="C175" s="23" t="s">
        <v>7</v>
      </c>
      <c r="D175" s="4" t="s">
        <v>62</v>
      </c>
      <c r="E175" s="3">
        <v>86</v>
      </c>
      <c r="F175" s="15">
        <f t="shared" si="15"/>
        <v>34.4</v>
      </c>
      <c r="G175" s="18">
        <v>84.6</v>
      </c>
      <c r="H175" s="15">
        <f t="shared" si="16"/>
        <v>50.76</v>
      </c>
      <c r="I175" s="15">
        <f t="shared" si="17"/>
        <v>85.16</v>
      </c>
    </row>
    <row r="176" spans="1:9" ht="19.5" customHeight="1">
      <c r="A176" s="2">
        <v>20078122316</v>
      </c>
      <c r="B176" s="3" t="s">
        <v>110</v>
      </c>
      <c r="C176" s="23" t="s">
        <v>7</v>
      </c>
      <c r="D176" s="4" t="s">
        <v>85</v>
      </c>
      <c r="E176" s="3">
        <v>86.4</v>
      </c>
      <c r="F176" s="15">
        <f t="shared" si="15"/>
        <v>34.56</v>
      </c>
      <c r="G176" s="18">
        <v>82.1</v>
      </c>
      <c r="H176" s="15">
        <f t="shared" si="16"/>
        <v>49.26</v>
      </c>
      <c r="I176" s="15">
        <f t="shared" si="17"/>
        <v>83.82</v>
      </c>
    </row>
    <row r="177" spans="1:9" ht="19.5" customHeight="1">
      <c r="A177" s="2">
        <v>20078122406</v>
      </c>
      <c r="B177" s="3" t="s">
        <v>159</v>
      </c>
      <c r="C177" s="23" t="s">
        <v>7</v>
      </c>
      <c r="D177" s="2" t="s">
        <v>132</v>
      </c>
      <c r="E177" s="3">
        <v>87.2</v>
      </c>
      <c r="F177" s="15">
        <f t="shared" si="15"/>
        <v>34.88</v>
      </c>
      <c r="G177" s="15">
        <v>86.8</v>
      </c>
      <c r="H177" s="15">
        <f t="shared" si="16"/>
        <v>52.08</v>
      </c>
      <c r="I177" s="15">
        <f t="shared" si="17"/>
        <v>86.96000000000001</v>
      </c>
    </row>
    <row r="178" spans="1:9" ht="19.5" customHeight="1">
      <c r="A178" s="2">
        <v>20078122407</v>
      </c>
      <c r="B178" s="3" t="s">
        <v>160</v>
      </c>
      <c r="C178" s="23" t="s">
        <v>7</v>
      </c>
      <c r="D178" s="2" t="s">
        <v>132</v>
      </c>
      <c r="E178" s="3">
        <v>79.2</v>
      </c>
      <c r="F178" s="15">
        <f t="shared" si="15"/>
        <v>31.680000000000003</v>
      </c>
      <c r="G178" s="15">
        <v>89</v>
      </c>
      <c r="H178" s="15">
        <f t="shared" si="16"/>
        <v>53.4</v>
      </c>
      <c r="I178" s="15">
        <f t="shared" si="17"/>
        <v>85.08</v>
      </c>
    </row>
    <row r="179" spans="1:9" ht="19.5" customHeight="1">
      <c r="A179" s="2">
        <v>20078122303</v>
      </c>
      <c r="B179" s="3" t="s">
        <v>185</v>
      </c>
      <c r="C179" s="23" t="s">
        <v>7</v>
      </c>
      <c r="D179" s="4" t="s">
        <v>180</v>
      </c>
      <c r="E179" s="3">
        <v>89.2</v>
      </c>
      <c r="F179" s="15">
        <f t="shared" si="15"/>
        <v>35.68</v>
      </c>
      <c r="G179" s="18">
        <v>86</v>
      </c>
      <c r="H179" s="15">
        <f t="shared" si="16"/>
        <v>51.6</v>
      </c>
      <c r="I179" s="15">
        <f t="shared" si="17"/>
        <v>87.28</v>
      </c>
    </row>
  </sheetData>
  <sheetProtection/>
  <mergeCells count="1">
    <mergeCell ref="A1:I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2020-09-22T01:43:05Z</cp:lastPrinted>
  <dcterms:created xsi:type="dcterms:W3CDTF">2020-09-14T01:55:00Z</dcterms:created>
  <dcterms:modified xsi:type="dcterms:W3CDTF">2020-09-22T02:03:11Z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