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765"/>
  </bookViews>
  <sheets>
    <sheet name="总成绩 排名" sheetId="3" r:id="rId1"/>
  </sheets>
  <definedNames>
    <definedName name="_xlnm.Print_Titles" localSheetId="0">'总成绩 排名'!$3:$3</definedName>
  </definedNames>
  <calcPr calcId="114210" fullCalcOnLoad="1"/>
</workbook>
</file>

<file path=xl/calcChain.xml><?xml version="1.0" encoding="utf-8"?>
<calcChain xmlns="http://schemas.openxmlformats.org/spreadsheetml/2006/main">
  <c r="F4" i="3"/>
  <c r="H4"/>
  <c r="I4"/>
  <c r="F9"/>
  <c r="H9"/>
  <c r="I9"/>
  <c r="F6"/>
  <c r="H6"/>
  <c r="I6"/>
  <c r="F5"/>
  <c r="H5"/>
  <c r="I5"/>
  <c r="F19"/>
  <c r="H19"/>
  <c r="I19"/>
  <c r="F7"/>
  <c r="H7"/>
  <c r="I7"/>
  <c r="F8"/>
  <c r="H8"/>
  <c r="I8"/>
  <c r="F13"/>
  <c r="H13"/>
  <c r="I13"/>
  <c r="F11"/>
  <c r="H11"/>
  <c r="I11"/>
  <c r="F15"/>
  <c r="H15"/>
  <c r="I15"/>
  <c r="F10"/>
  <c r="H10"/>
  <c r="I10"/>
  <c r="F12"/>
  <c r="H12"/>
  <c r="I12"/>
  <c r="F30"/>
  <c r="H30"/>
  <c r="I30"/>
  <c r="F14"/>
  <c r="H14"/>
  <c r="I14"/>
  <c r="F17"/>
  <c r="H17"/>
  <c r="I17"/>
  <c r="F23"/>
  <c r="H23"/>
  <c r="I23"/>
  <c r="F24"/>
  <c r="H24"/>
  <c r="I24"/>
  <c r="F21"/>
  <c r="H21"/>
  <c r="I21"/>
  <c r="F26"/>
  <c r="H26"/>
  <c r="I26"/>
  <c r="F20"/>
  <c r="H20"/>
  <c r="I20"/>
  <c r="F28"/>
  <c r="H28"/>
  <c r="I28"/>
  <c r="F22"/>
  <c r="H22"/>
  <c r="I22"/>
  <c r="F31"/>
  <c r="H31"/>
  <c r="I31"/>
  <c r="F38"/>
  <c r="H38"/>
  <c r="I38"/>
  <c r="F45"/>
  <c r="H45"/>
  <c r="I45"/>
  <c r="F16"/>
  <c r="H16"/>
  <c r="I16"/>
  <c r="F25"/>
  <c r="H25"/>
  <c r="I25"/>
  <c r="F32"/>
  <c r="H32"/>
  <c r="I32"/>
  <c r="F35"/>
  <c r="H35"/>
  <c r="I35"/>
  <c r="F33"/>
  <c r="H33"/>
  <c r="I33"/>
  <c r="F29"/>
  <c r="H29"/>
  <c r="I29"/>
  <c r="F34"/>
  <c r="H34"/>
  <c r="I34"/>
  <c r="F40"/>
  <c r="H40"/>
  <c r="I40"/>
  <c r="F18"/>
  <c r="H18"/>
  <c r="I18"/>
  <c r="F37"/>
  <c r="H37"/>
  <c r="I37"/>
  <c r="F27"/>
  <c r="H27"/>
  <c r="I27"/>
  <c r="F42"/>
  <c r="H42"/>
  <c r="I42"/>
  <c r="F43"/>
  <c r="H43"/>
  <c r="I43"/>
  <c r="F39"/>
  <c r="H39"/>
  <c r="I39"/>
  <c r="F36"/>
  <c r="H36"/>
  <c r="I36"/>
  <c r="F41"/>
  <c r="H41"/>
  <c r="I41"/>
  <c r="F44"/>
  <c r="H44"/>
  <c r="I44"/>
</calcChain>
</file>

<file path=xl/sharedStrings.xml><?xml version="1.0" encoding="utf-8"?>
<sst xmlns="http://schemas.openxmlformats.org/spreadsheetml/2006/main" count="141" uniqueCount="99">
  <si>
    <t>序号</t>
  </si>
  <si>
    <t>姓名</t>
  </si>
  <si>
    <t>准考证号</t>
  </si>
  <si>
    <t>报考岗位</t>
  </si>
  <si>
    <t>笔试成绩</t>
  </si>
  <si>
    <t>加权笔试成绩</t>
  </si>
  <si>
    <t>面试成绩</t>
  </si>
  <si>
    <t>加权面试成绩</t>
  </si>
  <si>
    <t>加权总成绩</t>
  </si>
  <si>
    <t>岗位名次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</si>
  <si>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</si>
  <si>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</si>
  <si>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</si>
  <si>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</si>
  <si>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</si>
  <si>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</si>
  <si>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</si>
  <si>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</si>
  <si>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</si>
  <si>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</si>
  <si>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</si>
  <si>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</si>
  <si>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</si>
  <si>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</si>
  <si>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</si>
  <si>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</si>
  <si>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</si>
  <si>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</si>
  <si>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</si>
  <si>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</si>
  <si>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</si>
  <si>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</si>
  <si>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</si>
  <si>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</si>
  <si>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</si>
  <si>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</si>
  <si>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</si>
  <si>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</si>
  <si>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</si>
  <si>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</si>
  <si>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</si>
  <si>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</si>
  <si>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</si>
  <si>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</si>
  <si>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</si>
  <si>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</si>
  <si>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</si>
  <si>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</si>
  <si>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</si>
  <si>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</si>
  <si>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</si>
  <si>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    灯塔市总工会公开招聘社会化工会工作者工作，按照《灯塔市总工会公开招聘社会化工会工作者实施方案》的要求，目前笔试、面试环节已经结束，现将总成绩公告如下：</t>
    <phoneticPr fontId="6" type="noConversion"/>
  </si>
  <si>
    <t>灯塔市总工会公开招聘
社会化工会工作者领导小组</t>
    <phoneticPr fontId="6" type="noConversion"/>
  </si>
  <si>
    <t>于严淇</t>
  </si>
  <si>
    <t>张学微</t>
  </si>
  <si>
    <t>朱晓慧</t>
  </si>
  <si>
    <t>于洋洋</t>
  </si>
  <si>
    <t>于洪岩</t>
  </si>
  <si>
    <t>李天然</t>
  </si>
  <si>
    <t>陈晓旭</t>
  </si>
  <si>
    <t>田玮柠</t>
  </si>
  <si>
    <t>刘海芸</t>
  </si>
  <si>
    <t>关硕立</t>
  </si>
  <si>
    <t>孙明洋</t>
  </si>
  <si>
    <t>韩照照</t>
  </si>
  <si>
    <t>薛静男</t>
  </si>
  <si>
    <t>刘海晖</t>
  </si>
  <si>
    <t>王宇婷</t>
  </si>
  <si>
    <t>金俊秀</t>
  </si>
  <si>
    <t>吴洋洋</t>
  </si>
  <si>
    <t>汪明月</t>
  </si>
  <si>
    <t>刘敏泽</t>
  </si>
  <si>
    <t>谢晓朦</t>
  </si>
  <si>
    <t>米芷萱</t>
  </si>
  <si>
    <t>魏靖阳</t>
  </si>
  <si>
    <t>庞宇新</t>
  </si>
  <si>
    <t>徐俊丽</t>
  </si>
  <si>
    <t>代欣彤</t>
  </si>
  <si>
    <t>张晓希</t>
  </si>
  <si>
    <r>
      <t xml:space="preserve">          灯塔市总工会公开招聘社会化工会工作者总成绩公告  </t>
    </r>
    <r>
      <rPr>
        <sz val="12"/>
        <rFont val="宋体"/>
        <charset val="134"/>
      </rPr>
      <t xml:space="preserve">
   </t>
    </r>
    <phoneticPr fontId="6" type="noConversion"/>
  </si>
  <si>
    <t>社会化工会工作者</t>
    <phoneticPr fontId="6" type="noConversion"/>
  </si>
  <si>
    <t>汪  杰</t>
    <phoneticPr fontId="6" type="noConversion"/>
  </si>
  <si>
    <t xml:space="preserve">刘  婷 </t>
    <phoneticPr fontId="6" type="noConversion"/>
  </si>
  <si>
    <t>孙  文</t>
    <phoneticPr fontId="6" type="noConversion"/>
  </si>
  <si>
    <t>李  佳</t>
    <phoneticPr fontId="6" type="noConversion"/>
  </si>
  <si>
    <t>李  冰</t>
    <phoneticPr fontId="6" type="noConversion"/>
  </si>
  <si>
    <t>林  雨</t>
    <phoneticPr fontId="6" type="noConversion"/>
  </si>
  <si>
    <t>胡  雪</t>
    <phoneticPr fontId="6" type="noConversion"/>
  </si>
  <si>
    <t>刘  畅</t>
    <phoneticPr fontId="6" type="noConversion"/>
  </si>
  <si>
    <t>洪  杨</t>
    <phoneticPr fontId="6" type="noConversion"/>
  </si>
  <si>
    <t>刘  啸</t>
    <phoneticPr fontId="6" type="noConversion"/>
  </si>
  <si>
    <t>刘  莹</t>
    <phoneticPr fontId="6" type="noConversion"/>
  </si>
  <si>
    <t>刘  姝</t>
    <phoneticPr fontId="6" type="noConversion"/>
  </si>
  <si>
    <t>王  琦</t>
    <phoneticPr fontId="6" type="noConversion"/>
  </si>
  <si>
    <t>徐  欣</t>
    <phoneticPr fontId="6" type="noConversion"/>
  </si>
  <si>
    <t>金  石</t>
    <phoneticPr fontId="6" type="noConversion"/>
  </si>
  <si>
    <t>2</t>
    <phoneticPr fontId="6" type="noConversion"/>
  </si>
  <si>
    <t>20191019007</t>
    <phoneticPr fontId="6" type="noConversion"/>
  </si>
  <si>
    <t>20191019245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</si>
</sst>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黑体"/>
      <family val="3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1" fontId="1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7" workbookViewId="0">
      <selection activeCell="J51" sqref="J51"/>
    </sheetView>
  </sheetViews>
  <sheetFormatPr defaultRowHeight="14.25"/>
  <cols>
    <col min="1" max="1" width="6" style="1" customWidth="1"/>
    <col min="2" max="2" width="9.625" style="1" customWidth="1"/>
    <col min="3" max="3" width="13.125" style="1" customWidth="1"/>
    <col min="4" max="4" width="15.625" style="1" customWidth="1"/>
    <col min="5" max="5" width="11.375" style="1" customWidth="1"/>
    <col min="6" max="6" width="13" style="2" customWidth="1"/>
    <col min="7" max="7" width="10.5" style="2" customWidth="1"/>
    <col min="8" max="8" width="15" style="2" customWidth="1"/>
    <col min="9" max="9" width="14" style="2" customWidth="1"/>
    <col min="10" max="10" width="11.25" style="2" customWidth="1"/>
    <col min="11" max="16384" width="9" style="1"/>
  </cols>
  <sheetData>
    <row r="1" spans="1:10" ht="54.95" customHeight="1">
      <c r="A1" s="9" t="s">
        <v>79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customFormat="1" ht="47.1" customHeight="1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23.25" customHeight="1">
      <c r="A4" s="5" t="s">
        <v>10</v>
      </c>
      <c r="B4" s="8" t="s">
        <v>53</v>
      </c>
      <c r="C4" s="8">
        <v>20191019077</v>
      </c>
      <c r="D4" s="7" t="s">
        <v>80</v>
      </c>
      <c r="E4" s="7">
        <v>77</v>
      </c>
      <c r="F4" s="6">
        <f t="shared" ref="F4:F45" si="0">E4/2</f>
        <v>38.5</v>
      </c>
      <c r="G4" s="6">
        <v>83.4</v>
      </c>
      <c r="H4" s="6">
        <f t="shared" ref="H4:H45" si="1">G4*0.5</f>
        <v>41.7</v>
      </c>
      <c r="I4" s="6">
        <f t="shared" ref="I4:I45" si="2">F4+H4</f>
        <v>80.2</v>
      </c>
      <c r="J4" s="6">
        <v>1</v>
      </c>
    </row>
    <row r="5" spans="1:10" ht="23.25" customHeight="1">
      <c r="A5" s="5" t="s">
        <v>96</v>
      </c>
      <c r="B5" s="8" t="s">
        <v>54</v>
      </c>
      <c r="C5" s="8" t="s">
        <v>98</v>
      </c>
      <c r="D5" s="7" t="s">
        <v>80</v>
      </c>
      <c r="E5" s="7">
        <v>74</v>
      </c>
      <c r="F5" s="6">
        <f t="shared" si="0"/>
        <v>37</v>
      </c>
      <c r="G5" s="6">
        <v>84.2</v>
      </c>
      <c r="H5" s="6">
        <f t="shared" si="1"/>
        <v>42.1</v>
      </c>
      <c r="I5" s="6">
        <f t="shared" si="2"/>
        <v>79.099999999999994</v>
      </c>
      <c r="J5" s="6">
        <v>2</v>
      </c>
    </row>
    <row r="6" spans="1:10" ht="23.25" customHeight="1">
      <c r="A6" s="5" t="s">
        <v>11</v>
      </c>
      <c r="B6" s="8" t="s">
        <v>82</v>
      </c>
      <c r="C6" s="8" t="s">
        <v>97</v>
      </c>
      <c r="D6" s="7" t="s">
        <v>80</v>
      </c>
      <c r="E6" s="7">
        <v>74</v>
      </c>
      <c r="F6" s="6">
        <f t="shared" si="0"/>
        <v>37</v>
      </c>
      <c r="G6" s="6">
        <v>83</v>
      </c>
      <c r="H6" s="6">
        <f t="shared" si="1"/>
        <v>41.5</v>
      </c>
      <c r="I6" s="6">
        <f t="shared" si="2"/>
        <v>78.5</v>
      </c>
      <c r="J6" s="6">
        <v>3</v>
      </c>
    </row>
    <row r="7" spans="1:10" ht="23.25" customHeight="1">
      <c r="A7" s="5" t="s">
        <v>12</v>
      </c>
      <c r="B7" s="8" t="s">
        <v>56</v>
      </c>
      <c r="C7" s="8">
        <v>20191019054</v>
      </c>
      <c r="D7" s="7" t="s">
        <v>80</v>
      </c>
      <c r="E7" s="7">
        <v>72</v>
      </c>
      <c r="F7" s="6">
        <f t="shared" si="0"/>
        <v>36</v>
      </c>
      <c r="G7" s="6">
        <v>82.8</v>
      </c>
      <c r="H7" s="6">
        <f t="shared" si="1"/>
        <v>41.4</v>
      </c>
      <c r="I7" s="6">
        <f t="shared" si="2"/>
        <v>77.400000000000006</v>
      </c>
      <c r="J7" s="6">
        <v>4</v>
      </c>
    </row>
    <row r="8" spans="1:10" ht="23.25" customHeight="1">
      <c r="A8" s="5" t="s">
        <v>13</v>
      </c>
      <c r="B8" s="8" t="s">
        <v>57</v>
      </c>
      <c r="C8" s="8">
        <v>20191019224</v>
      </c>
      <c r="D8" s="7" t="s">
        <v>80</v>
      </c>
      <c r="E8" s="7">
        <v>71</v>
      </c>
      <c r="F8" s="6">
        <f t="shared" si="0"/>
        <v>35.5</v>
      </c>
      <c r="G8" s="6">
        <v>83.6</v>
      </c>
      <c r="H8" s="6">
        <f t="shared" si="1"/>
        <v>41.8</v>
      </c>
      <c r="I8" s="6">
        <f t="shared" si="2"/>
        <v>77.3</v>
      </c>
      <c r="J8" s="6">
        <v>5</v>
      </c>
    </row>
    <row r="9" spans="1:10" ht="23.25" customHeight="1">
      <c r="A9" s="5" t="s">
        <v>14</v>
      </c>
      <c r="B9" s="8" t="s">
        <v>81</v>
      </c>
      <c r="C9" s="8">
        <v>20191019015</v>
      </c>
      <c r="D9" s="7" t="s">
        <v>80</v>
      </c>
      <c r="E9" s="7">
        <v>76</v>
      </c>
      <c r="F9" s="6">
        <f t="shared" si="0"/>
        <v>38</v>
      </c>
      <c r="G9" s="6">
        <v>76.8</v>
      </c>
      <c r="H9" s="6">
        <f t="shared" si="1"/>
        <v>38.4</v>
      </c>
      <c r="I9" s="6">
        <f t="shared" si="2"/>
        <v>76.400000000000006</v>
      </c>
      <c r="J9" s="6">
        <v>6</v>
      </c>
    </row>
    <row r="10" spans="1:10" ht="23.25" customHeight="1">
      <c r="A10" s="5" t="s">
        <v>15</v>
      </c>
      <c r="B10" s="8" t="s">
        <v>60</v>
      </c>
      <c r="C10" s="8">
        <v>20191019192</v>
      </c>
      <c r="D10" s="7" t="s">
        <v>80</v>
      </c>
      <c r="E10" s="7">
        <v>70</v>
      </c>
      <c r="F10" s="6">
        <f t="shared" si="0"/>
        <v>35</v>
      </c>
      <c r="G10" s="6">
        <v>82.8</v>
      </c>
      <c r="H10" s="6">
        <f t="shared" si="1"/>
        <v>41.4</v>
      </c>
      <c r="I10" s="6">
        <f t="shared" si="2"/>
        <v>76.400000000000006</v>
      </c>
      <c r="J10" s="6">
        <v>6</v>
      </c>
    </row>
    <row r="11" spans="1:10" ht="23.25" customHeight="1">
      <c r="A11" s="5" t="s">
        <v>16</v>
      </c>
      <c r="B11" s="8" t="s">
        <v>58</v>
      </c>
      <c r="C11" s="8">
        <v>20191019151</v>
      </c>
      <c r="D11" s="7" t="s">
        <v>80</v>
      </c>
      <c r="E11" s="7">
        <v>70</v>
      </c>
      <c r="F11" s="6">
        <f t="shared" si="0"/>
        <v>35</v>
      </c>
      <c r="G11" s="6">
        <v>79.599999999999994</v>
      </c>
      <c r="H11" s="6">
        <f t="shared" si="1"/>
        <v>39.799999999999997</v>
      </c>
      <c r="I11" s="6">
        <f t="shared" si="2"/>
        <v>74.8</v>
      </c>
      <c r="J11" s="6">
        <v>8</v>
      </c>
    </row>
    <row r="12" spans="1:10" ht="23.25" customHeight="1">
      <c r="A12" s="5" t="s">
        <v>17</v>
      </c>
      <c r="B12" s="8" t="s">
        <v>84</v>
      </c>
      <c r="C12" s="8">
        <v>20191019016</v>
      </c>
      <c r="D12" s="7" t="s">
        <v>80</v>
      </c>
      <c r="E12" s="7">
        <v>69</v>
      </c>
      <c r="F12" s="6">
        <f t="shared" si="0"/>
        <v>34.5</v>
      </c>
      <c r="G12" s="6">
        <v>80.599999999999994</v>
      </c>
      <c r="H12" s="6">
        <f t="shared" si="1"/>
        <v>40.299999999999997</v>
      </c>
      <c r="I12" s="6">
        <f t="shared" si="2"/>
        <v>74.8</v>
      </c>
      <c r="J12" s="6">
        <v>8</v>
      </c>
    </row>
    <row r="13" spans="1:10" ht="23.25" customHeight="1">
      <c r="A13" s="5" t="s">
        <v>18</v>
      </c>
      <c r="B13" s="8" t="s">
        <v>83</v>
      </c>
      <c r="C13" s="8">
        <v>20191019011</v>
      </c>
      <c r="D13" s="7" t="s">
        <v>80</v>
      </c>
      <c r="E13" s="7">
        <v>70</v>
      </c>
      <c r="F13" s="6">
        <f t="shared" si="0"/>
        <v>35</v>
      </c>
      <c r="G13" s="6">
        <v>79.400000000000006</v>
      </c>
      <c r="H13" s="6">
        <f t="shared" si="1"/>
        <v>39.700000000000003</v>
      </c>
      <c r="I13" s="6">
        <f t="shared" si="2"/>
        <v>74.7</v>
      </c>
      <c r="J13" s="6">
        <v>10</v>
      </c>
    </row>
    <row r="14" spans="1:10" ht="23.25" customHeight="1">
      <c r="A14" s="5" t="s">
        <v>19</v>
      </c>
      <c r="B14" s="8" t="s">
        <v>85</v>
      </c>
      <c r="C14" s="8">
        <v>20191019094</v>
      </c>
      <c r="D14" s="7" t="s">
        <v>80</v>
      </c>
      <c r="E14" s="7">
        <v>68</v>
      </c>
      <c r="F14" s="6">
        <f t="shared" si="0"/>
        <v>34</v>
      </c>
      <c r="G14" s="6">
        <v>80.599999999999994</v>
      </c>
      <c r="H14" s="6">
        <f t="shared" si="1"/>
        <v>40.299999999999997</v>
      </c>
      <c r="I14" s="6">
        <f t="shared" si="2"/>
        <v>74.3</v>
      </c>
      <c r="J14" s="6">
        <v>11</v>
      </c>
    </row>
    <row r="15" spans="1:10" ht="23.25" customHeight="1">
      <c r="A15" s="5" t="s">
        <v>20</v>
      </c>
      <c r="B15" s="8" t="s">
        <v>59</v>
      </c>
      <c r="C15" s="8">
        <v>20191019170</v>
      </c>
      <c r="D15" s="7" t="s">
        <v>80</v>
      </c>
      <c r="E15" s="7">
        <v>70</v>
      </c>
      <c r="F15" s="6">
        <f t="shared" si="0"/>
        <v>35</v>
      </c>
      <c r="G15" s="6">
        <v>78.400000000000006</v>
      </c>
      <c r="H15" s="6">
        <f t="shared" si="1"/>
        <v>39.200000000000003</v>
      </c>
      <c r="I15" s="6">
        <f t="shared" si="2"/>
        <v>74.2</v>
      </c>
      <c r="J15" s="6">
        <v>12</v>
      </c>
    </row>
    <row r="16" spans="1:10" ht="23.25" customHeight="1">
      <c r="A16" s="5" t="s">
        <v>21</v>
      </c>
      <c r="B16" s="8" t="s">
        <v>90</v>
      </c>
      <c r="C16" s="8">
        <v>20191019013</v>
      </c>
      <c r="D16" s="7" t="s">
        <v>80</v>
      </c>
      <c r="E16" s="7">
        <v>64</v>
      </c>
      <c r="F16" s="6">
        <f t="shared" si="0"/>
        <v>32</v>
      </c>
      <c r="G16" s="6">
        <v>84.4</v>
      </c>
      <c r="H16" s="6">
        <f t="shared" si="1"/>
        <v>42.2</v>
      </c>
      <c r="I16" s="6">
        <f t="shared" si="2"/>
        <v>74.2</v>
      </c>
      <c r="J16" s="6">
        <v>12</v>
      </c>
    </row>
    <row r="17" spans="1:10" ht="23.25" customHeight="1">
      <c r="A17" s="5" t="s">
        <v>22</v>
      </c>
      <c r="B17" s="8" t="s">
        <v>62</v>
      </c>
      <c r="C17" s="8">
        <v>20191019030</v>
      </c>
      <c r="D17" s="7" t="s">
        <v>80</v>
      </c>
      <c r="E17" s="7">
        <v>67</v>
      </c>
      <c r="F17" s="6">
        <f t="shared" si="0"/>
        <v>33.5</v>
      </c>
      <c r="G17" s="6">
        <v>81.2</v>
      </c>
      <c r="H17" s="6">
        <f t="shared" si="1"/>
        <v>40.6</v>
      </c>
      <c r="I17" s="6">
        <f t="shared" si="2"/>
        <v>74.099999999999994</v>
      </c>
      <c r="J17" s="6">
        <v>14</v>
      </c>
    </row>
    <row r="18" spans="1:10" ht="23.25" customHeight="1">
      <c r="A18" s="5" t="s">
        <v>23</v>
      </c>
      <c r="B18" s="8" t="s">
        <v>73</v>
      </c>
      <c r="C18" s="8">
        <v>20191019106</v>
      </c>
      <c r="D18" s="7" t="s">
        <v>80</v>
      </c>
      <c r="E18" s="7">
        <v>63</v>
      </c>
      <c r="F18" s="6">
        <f t="shared" si="0"/>
        <v>31.5</v>
      </c>
      <c r="G18" s="6">
        <v>84.6</v>
      </c>
      <c r="H18" s="6">
        <f t="shared" si="1"/>
        <v>42.3</v>
      </c>
      <c r="I18" s="6">
        <f t="shared" si="2"/>
        <v>73.8</v>
      </c>
      <c r="J18" s="6">
        <v>15</v>
      </c>
    </row>
    <row r="19" spans="1:10" ht="23.25" customHeight="1">
      <c r="A19" s="5" t="s">
        <v>24</v>
      </c>
      <c r="B19" s="8" t="s">
        <v>55</v>
      </c>
      <c r="C19" s="8">
        <v>20191019110</v>
      </c>
      <c r="D19" s="7" t="s">
        <v>80</v>
      </c>
      <c r="E19" s="7">
        <v>73</v>
      </c>
      <c r="F19" s="6">
        <f t="shared" si="0"/>
        <v>36.5</v>
      </c>
      <c r="G19" s="6">
        <v>74.400000000000006</v>
      </c>
      <c r="H19" s="6">
        <f t="shared" si="1"/>
        <v>37.200000000000003</v>
      </c>
      <c r="I19" s="6">
        <f t="shared" si="2"/>
        <v>73.7</v>
      </c>
      <c r="J19" s="6">
        <v>16</v>
      </c>
    </row>
    <row r="20" spans="1:10" ht="23.25" customHeight="1">
      <c r="A20" s="5" t="s">
        <v>25</v>
      </c>
      <c r="B20" s="8" t="s">
        <v>66</v>
      </c>
      <c r="C20" s="8">
        <v>20191019169</v>
      </c>
      <c r="D20" s="7" t="s">
        <v>80</v>
      </c>
      <c r="E20" s="7">
        <v>66</v>
      </c>
      <c r="F20" s="6">
        <f t="shared" si="0"/>
        <v>33</v>
      </c>
      <c r="G20" s="6">
        <v>81.400000000000006</v>
      </c>
      <c r="H20" s="6">
        <f t="shared" si="1"/>
        <v>40.700000000000003</v>
      </c>
      <c r="I20" s="6">
        <f t="shared" si="2"/>
        <v>73.7</v>
      </c>
      <c r="J20" s="6">
        <v>16</v>
      </c>
    </row>
    <row r="21" spans="1:10" ht="23.25" customHeight="1">
      <c r="A21" s="5" t="s">
        <v>26</v>
      </c>
      <c r="B21" s="8" t="s">
        <v>65</v>
      </c>
      <c r="C21" s="8">
        <v>20191019183</v>
      </c>
      <c r="D21" s="7" t="s">
        <v>80</v>
      </c>
      <c r="E21" s="7">
        <v>67</v>
      </c>
      <c r="F21" s="6">
        <f t="shared" si="0"/>
        <v>33.5</v>
      </c>
      <c r="G21" s="6">
        <v>80.2</v>
      </c>
      <c r="H21" s="6">
        <f t="shared" si="1"/>
        <v>40.1</v>
      </c>
      <c r="I21" s="6">
        <f t="shared" si="2"/>
        <v>73.599999999999994</v>
      </c>
      <c r="J21" s="6">
        <v>18</v>
      </c>
    </row>
    <row r="22" spans="1:10" ht="23.25" customHeight="1">
      <c r="A22" s="5" t="s">
        <v>27</v>
      </c>
      <c r="B22" s="8" t="s">
        <v>88</v>
      </c>
      <c r="C22" s="8">
        <v>20191019042</v>
      </c>
      <c r="D22" s="7" t="s">
        <v>80</v>
      </c>
      <c r="E22" s="7">
        <v>65</v>
      </c>
      <c r="F22" s="6">
        <f t="shared" si="0"/>
        <v>32.5</v>
      </c>
      <c r="G22" s="6">
        <v>82</v>
      </c>
      <c r="H22" s="6">
        <f t="shared" si="1"/>
        <v>41</v>
      </c>
      <c r="I22" s="6">
        <f t="shared" si="2"/>
        <v>73.5</v>
      </c>
      <c r="J22" s="6">
        <v>19</v>
      </c>
    </row>
    <row r="23" spans="1:10" ht="23.25" customHeight="1">
      <c r="A23" s="5" t="s">
        <v>28</v>
      </c>
      <c r="B23" s="8" t="s">
        <v>63</v>
      </c>
      <c r="C23" s="8">
        <v>20191019056</v>
      </c>
      <c r="D23" s="7" t="s">
        <v>80</v>
      </c>
      <c r="E23" s="7">
        <v>67</v>
      </c>
      <c r="F23" s="6">
        <f t="shared" si="0"/>
        <v>33.5</v>
      </c>
      <c r="G23" s="6">
        <v>79.400000000000006</v>
      </c>
      <c r="H23" s="6">
        <f t="shared" si="1"/>
        <v>39.700000000000003</v>
      </c>
      <c r="I23" s="6">
        <f t="shared" si="2"/>
        <v>73.2</v>
      </c>
      <c r="J23" s="6">
        <v>20</v>
      </c>
    </row>
    <row r="24" spans="1:10" ht="23.25" customHeight="1">
      <c r="A24" s="5" t="s">
        <v>29</v>
      </c>
      <c r="B24" s="8" t="s">
        <v>64</v>
      </c>
      <c r="C24" s="8">
        <v>20191019130</v>
      </c>
      <c r="D24" s="7" t="s">
        <v>80</v>
      </c>
      <c r="E24" s="7">
        <v>67</v>
      </c>
      <c r="F24" s="6">
        <f t="shared" si="0"/>
        <v>33.5</v>
      </c>
      <c r="G24" s="6">
        <v>78.599999999999994</v>
      </c>
      <c r="H24" s="6">
        <f t="shared" si="1"/>
        <v>39.299999999999997</v>
      </c>
      <c r="I24" s="6">
        <f t="shared" si="2"/>
        <v>72.8</v>
      </c>
      <c r="J24" s="6">
        <v>21</v>
      </c>
    </row>
    <row r="25" spans="1:10" ht="23.25" customHeight="1">
      <c r="A25" s="5" t="s">
        <v>30</v>
      </c>
      <c r="B25" s="8" t="s">
        <v>91</v>
      </c>
      <c r="C25" s="8">
        <v>20191019064</v>
      </c>
      <c r="D25" s="7" t="s">
        <v>80</v>
      </c>
      <c r="E25" s="7">
        <v>64</v>
      </c>
      <c r="F25" s="6">
        <f t="shared" si="0"/>
        <v>32</v>
      </c>
      <c r="G25" s="6">
        <v>81.599999999999994</v>
      </c>
      <c r="H25" s="6">
        <f t="shared" si="1"/>
        <v>40.799999999999997</v>
      </c>
      <c r="I25" s="6">
        <f t="shared" si="2"/>
        <v>72.8</v>
      </c>
      <c r="J25" s="6">
        <v>21</v>
      </c>
    </row>
    <row r="26" spans="1:10" ht="23.25" customHeight="1">
      <c r="A26" s="5" t="s">
        <v>31</v>
      </c>
      <c r="B26" s="8" t="s">
        <v>86</v>
      </c>
      <c r="C26" s="8">
        <v>20191019239</v>
      </c>
      <c r="D26" s="7" t="s">
        <v>80</v>
      </c>
      <c r="E26" s="7">
        <v>67</v>
      </c>
      <c r="F26" s="6">
        <f t="shared" si="0"/>
        <v>33.5</v>
      </c>
      <c r="G26" s="6">
        <v>78.2</v>
      </c>
      <c r="H26" s="6">
        <f t="shared" si="1"/>
        <v>39.1</v>
      </c>
      <c r="I26" s="6">
        <f t="shared" si="2"/>
        <v>72.599999999999994</v>
      </c>
      <c r="J26" s="6">
        <v>23</v>
      </c>
    </row>
    <row r="27" spans="1:10" ht="23.25" customHeight="1">
      <c r="A27" s="5" t="s">
        <v>32</v>
      </c>
      <c r="B27" s="8" t="s">
        <v>74</v>
      </c>
      <c r="C27" s="8">
        <v>20191019188</v>
      </c>
      <c r="D27" s="7" t="s">
        <v>80</v>
      </c>
      <c r="E27" s="7">
        <v>63</v>
      </c>
      <c r="F27" s="6">
        <f t="shared" si="0"/>
        <v>31.5</v>
      </c>
      <c r="G27" s="6">
        <v>82</v>
      </c>
      <c r="H27" s="6">
        <f t="shared" si="1"/>
        <v>41</v>
      </c>
      <c r="I27" s="6">
        <f t="shared" si="2"/>
        <v>72.5</v>
      </c>
      <c r="J27" s="6">
        <v>24</v>
      </c>
    </row>
    <row r="28" spans="1:10" ht="23.25" customHeight="1">
      <c r="A28" s="5" t="s">
        <v>33</v>
      </c>
      <c r="B28" s="8" t="s">
        <v>87</v>
      </c>
      <c r="C28" s="8">
        <v>20191019029</v>
      </c>
      <c r="D28" s="7" t="s">
        <v>80</v>
      </c>
      <c r="E28" s="7">
        <v>65</v>
      </c>
      <c r="F28" s="6">
        <f t="shared" si="0"/>
        <v>32.5</v>
      </c>
      <c r="G28" s="6">
        <v>79.8</v>
      </c>
      <c r="H28" s="6">
        <f t="shared" si="1"/>
        <v>39.9</v>
      </c>
      <c r="I28" s="6">
        <f t="shared" si="2"/>
        <v>72.400000000000006</v>
      </c>
      <c r="J28" s="6">
        <v>25</v>
      </c>
    </row>
    <row r="29" spans="1:10" ht="23.25" customHeight="1">
      <c r="A29" s="5" t="s">
        <v>34</v>
      </c>
      <c r="B29" s="8" t="s">
        <v>71</v>
      </c>
      <c r="C29" s="8">
        <v>20191019226</v>
      </c>
      <c r="D29" s="7" t="s">
        <v>80</v>
      </c>
      <c r="E29" s="7">
        <v>64</v>
      </c>
      <c r="F29" s="6">
        <f t="shared" si="0"/>
        <v>32</v>
      </c>
      <c r="G29" s="6">
        <v>80.599999999999994</v>
      </c>
      <c r="H29" s="6">
        <f t="shared" si="1"/>
        <v>40.299999999999997</v>
      </c>
      <c r="I29" s="6">
        <f t="shared" si="2"/>
        <v>72.3</v>
      </c>
      <c r="J29" s="6">
        <v>26</v>
      </c>
    </row>
    <row r="30" spans="1:10" ht="23.25" customHeight="1">
      <c r="A30" s="5" t="s">
        <v>35</v>
      </c>
      <c r="B30" s="8" t="s">
        <v>61</v>
      </c>
      <c r="C30" s="8">
        <v>20191019060</v>
      </c>
      <c r="D30" s="7" t="s">
        <v>80</v>
      </c>
      <c r="E30" s="7">
        <v>68</v>
      </c>
      <c r="F30" s="6">
        <f t="shared" si="0"/>
        <v>34</v>
      </c>
      <c r="G30" s="6">
        <v>76.400000000000006</v>
      </c>
      <c r="H30" s="6">
        <f t="shared" si="1"/>
        <v>38.200000000000003</v>
      </c>
      <c r="I30" s="6">
        <f t="shared" si="2"/>
        <v>72.2</v>
      </c>
      <c r="J30" s="6">
        <v>27</v>
      </c>
    </row>
    <row r="31" spans="1:10" ht="23.25" customHeight="1">
      <c r="A31" s="5" t="s">
        <v>36</v>
      </c>
      <c r="B31" s="8" t="s">
        <v>67</v>
      </c>
      <c r="C31" s="8">
        <v>20191019086</v>
      </c>
      <c r="D31" s="7" t="s">
        <v>80</v>
      </c>
      <c r="E31" s="7">
        <v>65</v>
      </c>
      <c r="F31" s="6">
        <f t="shared" si="0"/>
        <v>32.5</v>
      </c>
      <c r="G31" s="6">
        <v>79.400000000000006</v>
      </c>
      <c r="H31" s="6">
        <f t="shared" si="1"/>
        <v>39.700000000000003</v>
      </c>
      <c r="I31" s="6">
        <f t="shared" si="2"/>
        <v>72.2</v>
      </c>
      <c r="J31" s="6">
        <v>27</v>
      </c>
    </row>
    <row r="32" spans="1:10" ht="23.25" customHeight="1">
      <c r="A32" s="5" t="s">
        <v>37</v>
      </c>
      <c r="B32" s="8" t="s">
        <v>69</v>
      </c>
      <c r="C32" s="8">
        <v>20191019126</v>
      </c>
      <c r="D32" s="7" t="s">
        <v>80</v>
      </c>
      <c r="E32" s="7">
        <v>64</v>
      </c>
      <c r="F32" s="6">
        <f t="shared" si="0"/>
        <v>32</v>
      </c>
      <c r="G32" s="6">
        <v>80</v>
      </c>
      <c r="H32" s="6">
        <f t="shared" si="1"/>
        <v>40</v>
      </c>
      <c r="I32" s="6">
        <f t="shared" si="2"/>
        <v>72</v>
      </c>
      <c r="J32" s="6">
        <v>29</v>
      </c>
    </row>
    <row r="33" spans="1:10" ht="23.25" customHeight="1">
      <c r="A33" s="5" t="s">
        <v>38</v>
      </c>
      <c r="B33" s="8" t="s">
        <v>70</v>
      </c>
      <c r="C33" s="8">
        <v>20191019223</v>
      </c>
      <c r="D33" s="7" t="s">
        <v>80</v>
      </c>
      <c r="E33" s="7">
        <v>64</v>
      </c>
      <c r="F33" s="6">
        <f t="shared" si="0"/>
        <v>32</v>
      </c>
      <c r="G33" s="6">
        <v>80</v>
      </c>
      <c r="H33" s="6">
        <f t="shared" si="1"/>
        <v>40</v>
      </c>
      <c r="I33" s="6">
        <f t="shared" si="2"/>
        <v>72</v>
      </c>
      <c r="J33" s="6">
        <v>29</v>
      </c>
    </row>
    <row r="34" spans="1:10" ht="23.25" customHeight="1">
      <c r="A34" s="5" t="s">
        <v>39</v>
      </c>
      <c r="B34" s="8" t="s">
        <v>93</v>
      </c>
      <c r="C34" s="8">
        <v>20191019001</v>
      </c>
      <c r="D34" s="7" t="s">
        <v>80</v>
      </c>
      <c r="E34" s="7">
        <v>63</v>
      </c>
      <c r="F34" s="6">
        <f t="shared" si="0"/>
        <v>31.5</v>
      </c>
      <c r="G34" s="6">
        <v>80.8</v>
      </c>
      <c r="H34" s="6">
        <f t="shared" si="1"/>
        <v>40.4</v>
      </c>
      <c r="I34" s="6">
        <f t="shared" si="2"/>
        <v>71.900000000000006</v>
      </c>
      <c r="J34" s="6">
        <v>31</v>
      </c>
    </row>
    <row r="35" spans="1:10" ht="23.25" customHeight="1">
      <c r="A35" s="5" t="s">
        <v>40</v>
      </c>
      <c r="B35" s="8" t="s">
        <v>92</v>
      </c>
      <c r="C35" s="8">
        <v>20191019137</v>
      </c>
      <c r="D35" s="7" t="s">
        <v>80</v>
      </c>
      <c r="E35" s="7">
        <v>64</v>
      </c>
      <c r="F35" s="6">
        <f t="shared" si="0"/>
        <v>32</v>
      </c>
      <c r="G35" s="6">
        <v>79.599999999999994</v>
      </c>
      <c r="H35" s="6">
        <f t="shared" si="1"/>
        <v>39.799999999999997</v>
      </c>
      <c r="I35" s="6">
        <f t="shared" si="2"/>
        <v>71.8</v>
      </c>
      <c r="J35" s="6">
        <v>32</v>
      </c>
    </row>
    <row r="36" spans="1:10" ht="23.25" customHeight="1">
      <c r="A36" s="5" t="s">
        <v>41</v>
      </c>
      <c r="B36" s="8" t="s">
        <v>77</v>
      </c>
      <c r="C36" s="8">
        <v>20191019080</v>
      </c>
      <c r="D36" s="7" t="s">
        <v>80</v>
      </c>
      <c r="E36" s="7">
        <v>62</v>
      </c>
      <c r="F36" s="6">
        <f t="shared" si="0"/>
        <v>31</v>
      </c>
      <c r="G36" s="6">
        <v>81</v>
      </c>
      <c r="H36" s="6">
        <f t="shared" si="1"/>
        <v>40.5</v>
      </c>
      <c r="I36" s="6">
        <f t="shared" si="2"/>
        <v>71.5</v>
      </c>
      <c r="J36" s="6">
        <v>33</v>
      </c>
    </row>
    <row r="37" spans="1:10" ht="23.25" customHeight="1">
      <c r="A37" s="5" t="s">
        <v>42</v>
      </c>
      <c r="B37" s="8" t="s">
        <v>94</v>
      </c>
      <c r="C37" s="8">
        <v>20191019118</v>
      </c>
      <c r="D37" s="7" t="s">
        <v>80</v>
      </c>
      <c r="E37" s="7">
        <v>63</v>
      </c>
      <c r="F37" s="6">
        <f t="shared" si="0"/>
        <v>31.5</v>
      </c>
      <c r="G37" s="6">
        <v>79.2</v>
      </c>
      <c r="H37" s="6">
        <f t="shared" si="1"/>
        <v>39.6</v>
      </c>
      <c r="I37" s="6">
        <f t="shared" si="2"/>
        <v>71.099999999999994</v>
      </c>
      <c r="J37" s="6">
        <v>34</v>
      </c>
    </row>
    <row r="38" spans="1:10" ht="23.25" customHeight="1">
      <c r="A38" s="5" t="s">
        <v>43</v>
      </c>
      <c r="B38" s="8" t="s">
        <v>68</v>
      </c>
      <c r="C38" s="8">
        <v>20191019097</v>
      </c>
      <c r="D38" s="7" t="s">
        <v>80</v>
      </c>
      <c r="E38" s="7">
        <v>65</v>
      </c>
      <c r="F38" s="6">
        <f t="shared" si="0"/>
        <v>32.5</v>
      </c>
      <c r="G38" s="6">
        <v>77</v>
      </c>
      <c r="H38" s="6">
        <f t="shared" si="1"/>
        <v>38.5</v>
      </c>
      <c r="I38" s="6">
        <f t="shared" si="2"/>
        <v>71</v>
      </c>
      <c r="J38" s="6">
        <v>35</v>
      </c>
    </row>
    <row r="39" spans="1:10" ht="23.25" customHeight="1">
      <c r="A39" s="5" t="s">
        <v>44</v>
      </c>
      <c r="B39" s="8" t="s">
        <v>95</v>
      </c>
      <c r="C39" s="8">
        <v>20191019062</v>
      </c>
      <c r="D39" s="7" t="s">
        <v>80</v>
      </c>
      <c r="E39" s="7">
        <v>62</v>
      </c>
      <c r="F39" s="6">
        <f t="shared" si="0"/>
        <v>31</v>
      </c>
      <c r="G39" s="6">
        <v>80</v>
      </c>
      <c r="H39" s="6">
        <f t="shared" si="1"/>
        <v>40</v>
      </c>
      <c r="I39" s="6">
        <f t="shared" si="2"/>
        <v>71</v>
      </c>
      <c r="J39" s="6">
        <v>35</v>
      </c>
    </row>
    <row r="40" spans="1:10" ht="23.25" customHeight="1">
      <c r="A40" s="5" t="s">
        <v>45</v>
      </c>
      <c r="B40" s="8" t="s">
        <v>72</v>
      </c>
      <c r="C40" s="8">
        <v>20191019104</v>
      </c>
      <c r="D40" s="7" t="s">
        <v>80</v>
      </c>
      <c r="E40" s="7">
        <v>63</v>
      </c>
      <c r="F40" s="6">
        <f t="shared" si="0"/>
        <v>31.5</v>
      </c>
      <c r="G40" s="6">
        <v>78.599999999999994</v>
      </c>
      <c r="H40" s="6">
        <f t="shared" si="1"/>
        <v>39.299999999999997</v>
      </c>
      <c r="I40" s="6">
        <f t="shared" si="2"/>
        <v>70.8</v>
      </c>
      <c r="J40" s="6">
        <v>37</v>
      </c>
    </row>
    <row r="41" spans="1:10" ht="23.25" customHeight="1">
      <c r="A41" s="5" t="s">
        <v>46</v>
      </c>
      <c r="B41" s="8" t="s">
        <v>78</v>
      </c>
      <c r="C41" s="8">
        <v>20191019117</v>
      </c>
      <c r="D41" s="7" t="s">
        <v>80</v>
      </c>
      <c r="E41" s="7">
        <v>62</v>
      </c>
      <c r="F41" s="6">
        <f t="shared" si="0"/>
        <v>31</v>
      </c>
      <c r="G41" s="6">
        <v>79.599999999999994</v>
      </c>
      <c r="H41" s="6">
        <f t="shared" si="1"/>
        <v>39.799999999999997</v>
      </c>
      <c r="I41" s="6">
        <f t="shared" si="2"/>
        <v>70.8</v>
      </c>
      <c r="J41" s="6">
        <v>37</v>
      </c>
    </row>
    <row r="42" spans="1:10" ht="23.25" customHeight="1">
      <c r="A42" s="5" t="s">
        <v>47</v>
      </c>
      <c r="B42" s="8" t="s">
        <v>75</v>
      </c>
      <c r="C42" s="8">
        <v>20191019018</v>
      </c>
      <c r="D42" s="7" t="s">
        <v>80</v>
      </c>
      <c r="E42" s="7">
        <v>62</v>
      </c>
      <c r="F42" s="6">
        <f t="shared" si="0"/>
        <v>31</v>
      </c>
      <c r="G42" s="6">
        <v>79.400000000000006</v>
      </c>
      <c r="H42" s="6">
        <f t="shared" si="1"/>
        <v>39.700000000000003</v>
      </c>
      <c r="I42" s="6">
        <f t="shared" si="2"/>
        <v>70.7</v>
      </c>
      <c r="J42" s="6">
        <v>39</v>
      </c>
    </row>
    <row r="43" spans="1:10" ht="23.25" customHeight="1">
      <c r="A43" s="5" t="s">
        <v>48</v>
      </c>
      <c r="B43" s="8" t="s">
        <v>76</v>
      </c>
      <c r="C43" s="8">
        <v>20191019035</v>
      </c>
      <c r="D43" s="7" t="s">
        <v>80</v>
      </c>
      <c r="E43" s="7">
        <v>62</v>
      </c>
      <c r="F43" s="6">
        <f t="shared" si="0"/>
        <v>31</v>
      </c>
      <c r="G43" s="6">
        <v>77.2</v>
      </c>
      <c r="H43" s="6">
        <f t="shared" si="1"/>
        <v>38.6</v>
      </c>
      <c r="I43" s="6">
        <f t="shared" si="2"/>
        <v>69.599999999999994</v>
      </c>
      <c r="J43" s="6">
        <v>40</v>
      </c>
    </row>
    <row r="44" spans="1:10" ht="23.25" customHeight="1">
      <c r="A44" s="5" t="s">
        <v>49</v>
      </c>
      <c r="B44" s="8" t="s">
        <v>88</v>
      </c>
      <c r="C44" s="8">
        <v>20191019159</v>
      </c>
      <c r="D44" s="7" t="s">
        <v>80</v>
      </c>
      <c r="E44" s="7">
        <v>62</v>
      </c>
      <c r="F44" s="6">
        <f t="shared" si="0"/>
        <v>31</v>
      </c>
      <c r="G44" s="6">
        <v>74.8</v>
      </c>
      <c r="H44" s="6">
        <f t="shared" si="1"/>
        <v>37.4</v>
      </c>
      <c r="I44" s="6">
        <f t="shared" si="2"/>
        <v>68.400000000000006</v>
      </c>
      <c r="J44" s="6">
        <v>41</v>
      </c>
    </row>
    <row r="45" spans="1:10" ht="23.25" customHeight="1">
      <c r="A45" s="5" t="s">
        <v>50</v>
      </c>
      <c r="B45" s="8" t="s">
        <v>89</v>
      </c>
      <c r="C45" s="8">
        <v>20191019178</v>
      </c>
      <c r="D45" s="7" t="s">
        <v>80</v>
      </c>
      <c r="E45" s="7">
        <v>65</v>
      </c>
      <c r="F45" s="6">
        <f t="shared" si="0"/>
        <v>32.5</v>
      </c>
      <c r="G45" s="6">
        <v>67</v>
      </c>
      <c r="H45" s="6">
        <f t="shared" si="1"/>
        <v>33.5</v>
      </c>
      <c r="I45" s="6">
        <f t="shared" si="2"/>
        <v>66</v>
      </c>
      <c r="J45" s="6">
        <v>42</v>
      </c>
    </row>
    <row r="49" spans="9:10" ht="43.5" customHeight="1">
      <c r="I49" s="12" t="s">
        <v>52</v>
      </c>
      <c r="J49" s="13"/>
    </row>
    <row r="50" spans="9:10">
      <c r="I50" s="14">
        <v>43766</v>
      </c>
      <c r="J50" s="14"/>
    </row>
  </sheetData>
  <mergeCells count="4">
    <mergeCell ref="A1:J1"/>
    <mergeCell ref="A2:J2"/>
    <mergeCell ref="I49:J49"/>
    <mergeCell ref="I50:J50"/>
  </mergeCells>
  <phoneticPr fontId="6" type="noConversion"/>
  <printOptions horizontalCentered="1"/>
  <pageMargins left="0.70069444444444495" right="0.70069444444444495" top="0.47152777777777799" bottom="0.51180555555555596" header="0.297916666666667" footer="0.297916666666667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 排名</vt:lpstr>
      <vt:lpstr>'总成绩 排名'!Print_Titles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2019-10-27T07:00:23Z</cp:lastPrinted>
  <dcterms:created xsi:type="dcterms:W3CDTF">2018-08-13T00:06:00Z</dcterms:created>
  <dcterms:modified xsi:type="dcterms:W3CDTF">2019-10-28T00:58:10Z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