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35" windowHeight="8535" activeTab="0"/>
  </bookViews>
  <sheets>
    <sheet name="总成绩" sheetId="1" r:id="rId1"/>
  </sheets>
  <definedNames>
    <definedName name="_xlnm._FilterDatabase" localSheetId="0" hidden="1">'总成绩'!$A$2:$J$87</definedName>
    <definedName name="_xlnm.Print_Titles" localSheetId="0">'总成绩'!$1:$2</definedName>
  </definedNames>
  <calcPr fullCalcOnLoad="1"/>
</workbook>
</file>

<file path=xl/sharedStrings.xml><?xml version="1.0" encoding="utf-8"?>
<sst xmlns="http://schemas.openxmlformats.org/spreadsheetml/2006/main" count="353" uniqueCount="173">
  <si>
    <t>准考证号</t>
  </si>
  <si>
    <t>姓名</t>
  </si>
  <si>
    <t>性别</t>
  </si>
  <si>
    <t>报考单位</t>
  </si>
  <si>
    <t>报考岗位</t>
  </si>
  <si>
    <t>男</t>
  </si>
  <si>
    <t>女</t>
  </si>
  <si>
    <t>李超</t>
  </si>
  <si>
    <t>刘洋</t>
  </si>
  <si>
    <t>任成</t>
  </si>
  <si>
    <t>吴志昊</t>
  </si>
  <si>
    <t>陈泓希</t>
  </si>
  <si>
    <t>李白昊</t>
  </si>
  <si>
    <t>王晓宁</t>
  </si>
  <si>
    <t>唐世衡</t>
  </si>
  <si>
    <t>顾新宇</t>
  </si>
  <si>
    <t>李兰玉</t>
  </si>
  <si>
    <t>王旭</t>
  </si>
  <si>
    <t>侯识博</t>
  </si>
  <si>
    <t>刘语欣</t>
  </si>
  <si>
    <t>陈奇</t>
  </si>
  <si>
    <t>孙蕊</t>
  </si>
  <si>
    <t>史新航</t>
  </si>
  <si>
    <t>山赫</t>
  </si>
  <si>
    <t>孙立杰</t>
  </si>
  <si>
    <t>闫欢</t>
  </si>
  <si>
    <t>杨航</t>
  </si>
  <si>
    <t>崔立新</t>
  </si>
  <si>
    <t>罗笑</t>
  </si>
  <si>
    <t>闫德强</t>
  </si>
  <si>
    <t>董铭洋</t>
  </si>
  <si>
    <t>张向华</t>
  </si>
  <si>
    <t>邢杰</t>
  </si>
  <si>
    <t>唐晓宇</t>
  </si>
  <si>
    <t>杨丽红</t>
  </si>
  <si>
    <t>李东星</t>
  </si>
  <si>
    <t>王思博</t>
  </si>
  <si>
    <t>吕淼</t>
  </si>
  <si>
    <t>柴丹丹</t>
  </si>
  <si>
    <t>侯越</t>
  </si>
  <si>
    <t>贾卓</t>
  </si>
  <si>
    <t>段然</t>
  </si>
  <si>
    <t>郭鹏</t>
  </si>
  <si>
    <t>刘涛</t>
  </si>
  <si>
    <t>王一博</t>
  </si>
  <si>
    <t>高欣</t>
  </si>
  <si>
    <t>孙楚</t>
  </si>
  <si>
    <t>陶禹</t>
  </si>
  <si>
    <t>王硕</t>
  </si>
  <si>
    <t>杨彩莲</t>
  </si>
  <si>
    <t>肖雨伦</t>
  </si>
  <si>
    <t>孙凤</t>
  </si>
  <si>
    <t>张志爽</t>
  </si>
  <si>
    <t>赵珊</t>
  </si>
  <si>
    <t>李杭泽</t>
  </si>
  <si>
    <t>陈曲</t>
  </si>
  <si>
    <t>刘全顺</t>
  </si>
  <si>
    <t>陈羽</t>
  </si>
  <si>
    <t>郭一思</t>
  </si>
  <si>
    <t>毕少强</t>
  </si>
  <si>
    <t>杨小飞</t>
  </si>
  <si>
    <t>华秋</t>
  </si>
  <si>
    <t>白宇</t>
  </si>
  <si>
    <t>佟飞</t>
  </si>
  <si>
    <t>白梅</t>
  </si>
  <si>
    <t>张宇</t>
  </si>
  <si>
    <t>曹雪娇</t>
  </si>
  <si>
    <t>齐猛</t>
  </si>
  <si>
    <t>张杨</t>
  </si>
  <si>
    <t>蔡博</t>
  </si>
  <si>
    <t>刘健夫</t>
  </si>
  <si>
    <t>刘犇</t>
  </si>
  <si>
    <t>李思明</t>
  </si>
  <si>
    <t>马思明</t>
  </si>
  <si>
    <t>杨晶晶</t>
  </si>
  <si>
    <t>汪胤涵</t>
  </si>
  <si>
    <t>董言</t>
  </si>
  <si>
    <t>马文竹</t>
  </si>
  <si>
    <t>孙欣</t>
  </si>
  <si>
    <t>王宪华</t>
  </si>
  <si>
    <t>王萍</t>
  </si>
  <si>
    <t>陈华玲</t>
  </si>
  <si>
    <t>孟庆阳</t>
  </si>
  <si>
    <t>张月</t>
  </si>
  <si>
    <t>项成刚</t>
  </si>
  <si>
    <t>孙野</t>
  </si>
  <si>
    <t>张艺樊</t>
  </si>
  <si>
    <t>王迪</t>
  </si>
  <si>
    <t>齐昊</t>
  </si>
  <si>
    <t>任丹妮</t>
  </si>
  <si>
    <t>王月</t>
  </si>
  <si>
    <t>刘英南</t>
  </si>
  <si>
    <t>中共阜新市委宣传部</t>
  </si>
  <si>
    <t>中共阜新市委政法委</t>
  </si>
  <si>
    <t>维稳指导科科员</t>
  </si>
  <si>
    <t>中共阜新市委统战部</t>
  </si>
  <si>
    <t>台湾工作科科员</t>
  </si>
  <si>
    <t>非公有制经济工作科科员</t>
  </si>
  <si>
    <t>行政审批科（民族宗教工作二科）科员</t>
  </si>
  <si>
    <t>中共阜新市委政研室</t>
  </si>
  <si>
    <t>机关党委办公室科员</t>
  </si>
  <si>
    <t>中共阜新市直属机关工作委员会</t>
  </si>
  <si>
    <t>办公室科员</t>
  </si>
  <si>
    <t>中共阜新市委阜新市人民政府信访局</t>
  </si>
  <si>
    <t>文电科科员</t>
  </si>
  <si>
    <t>绩效考评办科员</t>
  </si>
  <si>
    <t>调研一室科员</t>
  </si>
  <si>
    <t>阜新市发展和改革委员会</t>
  </si>
  <si>
    <t>国民经济综合科（政策法规科）科员</t>
  </si>
  <si>
    <t>能源与安全监管一科科员</t>
  </si>
  <si>
    <t>阜新市教育局、中共阜新市教育工作委员会</t>
  </si>
  <si>
    <t>行政审批科（人事科）科员</t>
  </si>
  <si>
    <t>阜新市科学技术局</t>
  </si>
  <si>
    <t>外国专家与国际合作科（科技人才科）科员</t>
  </si>
  <si>
    <t>政策法规规划科科员</t>
  </si>
  <si>
    <t>阜新市民政局</t>
  </si>
  <si>
    <t>区划地名科科员</t>
  </si>
  <si>
    <t>阜新市人力资源和社会保障局</t>
  </si>
  <si>
    <t>行政审批科科员</t>
  </si>
  <si>
    <t>阜新市自然资源局</t>
  </si>
  <si>
    <t>地质勘查管理科科员</t>
  </si>
  <si>
    <t>阜新市生态环境局</t>
  </si>
  <si>
    <t>大气生态环境科科员</t>
  </si>
  <si>
    <t>生态环境执法监督科科员</t>
  </si>
  <si>
    <t>阜新市农业农村局</t>
  </si>
  <si>
    <t>乡村产业发展科（国际合作）科员</t>
  </si>
  <si>
    <t>农田建设科科员</t>
  </si>
  <si>
    <t>安全监管科（政策法规科）科员</t>
  </si>
  <si>
    <t>阜新市水利局</t>
  </si>
  <si>
    <t>农村水利水资源科科员</t>
  </si>
  <si>
    <t>阜新市商务局</t>
  </si>
  <si>
    <t>招商一科科员</t>
  </si>
  <si>
    <t>阜新市卫生健康委员会</t>
  </si>
  <si>
    <t>中（蒙）医管理科（老龄健康与保健科）科员</t>
  </si>
  <si>
    <t>医政体改科（科技教育科）科员</t>
  </si>
  <si>
    <t>阜新市审计局</t>
  </si>
  <si>
    <t>财政金融审计科科员</t>
  </si>
  <si>
    <t>阜新市国资委</t>
  </si>
  <si>
    <t>办公室（机关党委）科员</t>
  </si>
  <si>
    <t>综合法规与维稳安监科科员</t>
  </si>
  <si>
    <t>企业党建与领导人员管理科科员</t>
  </si>
  <si>
    <t>阜新市市场监督管理局</t>
  </si>
  <si>
    <t>科技财务科（智慧监管指挥中心）科员</t>
  </si>
  <si>
    <t xml:space="preserve">阜新市医疗保障局 </t>
  </si>
  <si>
    <t>基金监管和医药管理科科员</t>
  </si>
  <si>
    <t>阜新市扶贫开发领导小组办公室</t>
  </si>
  <si>
    <t>阜新市妇女联合会</t>
  </si>
  <si>
    <t>妇儿工委办科员</t>
  </si>
  <si>
    <t>国际贸易促进会辽宁分会阜新支会</t>
  </si>
  <si>
    <t>行政审批科（文艺文产科）科员</t>
  </si>
  <si>
    <t>笔试成绩</t>
  </si>
  <si>
    <t>面试成绩</t>
  </si>
  <si>
    <t>总成绩</t>
  </si>
  <si>
    <t>排名</t>
  </si>
  <si>
    <t>行政审批科（文艺文产科）科员</t>
  </si>
  <si>
    <t>行政审批科（民族宗教工作二科）科员</t>
  </si>
  <si>
    <t>群众来访接待科科员</t>
  </si>
  <si>
    <t>群众来访接待科科员</t>
  </si>
  <si>
    <t>阜新市人民政府办公室</t>
  </si>
  <si>
    <t>阜新市人民政府办公室</t>
  </si>
  <si>
    <t>阜新市人民政府办公室</t>
  </si>
  <si>
    <t>阜新市人民政府办公室</t>
  </si>
  <si>
    <t>阜新市工业和信息化局</t>
  </si>
  <si>
    <t>投资与规划科科员</t>
  </si>
  <si>
    <t>阜新市工业和信息化局</t>
  </si>
  <si>
    <t>工业经济运行科科员</t>
  </si>
  <si>
    <t>阜新市退役军人事务局</t>
  </si>
  <si>
    <t>就业创业科副主任科员</t>
  </si>
  <si>
    <t>社会扶贫科（金融扶贫科）科员</t>
  </si>
  <si>
    <t>专业测试成绩</t>
  </si>
  <si>
    <r>
      <t>中共阜新市委组织部
2019年5月</t>
    </r>
    <r>
      <rPr>
        <sz val="10"/>
        <rFont val="宋体"/>
        <family val="0"/>
      </rPr>
      <t>20</t>
    </r>
    <r>
      <rPr>
        <sz val="10"/>
        <rFont val="宋体"/>
        <family val="0"/>
      </rPr>
      <t>日</t>
    </r>
  </si>
  <si>
    <t>备注：总成绩=笔试成绩×50%+面试成绩×50%(或面试成绩20%+专业测试成绩×30%)，其中总成绩相同的，按照面试成绩、专业测试成绩、笔试成绩从高到低确定名次。</t>
  </si>
  <si>
    <t>2019年阜新市市直机关面向公益性事业单位中
保留参公身份人员公开遴选公务员总成绩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</si>
</sst>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.000_);[Red]\(0.000\)"/>
    <numFmt numFmtId="179" formatCode="0.000_ "/>
    <numFmt numFmtId="180" formatCode="0.00_ "/>
  </numFmts>
  <fonts count="46">
    <font>
      <sz val="12"/>
      <name val="宋体"/>
      <family val="0"/>
    </font>
    <font>
      <sz val="6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0"/>
      <name val="宋体"/>
      <family val="0"/>
    </font>
    <font>
      <sz val="20"/>
      <name val="方正小标宋简体"/>
      <family val="0"/>
    </font>
    <font>
      <sz val="1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等线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" fillId="0" borderId="0">
      <alignment vertical="center"/>
      <protection/>
    </xf>
    <xf numFmtId="0" fontId="32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179" fontId="1" fillId="0" borderId="0" xfId="0" applyNumberFormat="1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6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0" xfId="41" applyFont="1" applyFill="1" applyBorder="1" applyAlignment="1">
      <alignment horizontal="center" vertical="center" wrapText="1"/>
      <protection/>
    </xf>
    <xf numFmtId="179" fontId="43" fillId="0" borderId="10" xfId="0" applyNumberFormat="1" applyFont="1" applyFill="1" applyBorder="1" applyAlignment="1">
      <alignment horizontal="center" vertical="center" wrapText="1"/>
    </xf>
    <xf numFmtId="0" fontId="45" fillId="0" borderId="10" xfId="40" applyFont="1" applyFill="1" applyBorder="1" applyAlignment="1">
      <alignment horizontal="center" vertical="center" wrapText="1"/>
      <protection/>
    </xf>
    <xf numFmtId="49" fontId="44" fillId="0" borderId="10" xfId="41" applyNumberFormat="1" applyFont="1" applyFill="1" applyBorder="1" applyAlignment="1">
      <alignment horizontal="center" vertical="center" wrapText="1"/>
      <protection/>
    </xf>
    <xf numFmtId="49" fontId="44" fillId="0" borderId="10" xfId="41" applyNumberFormat="1" applyFont="1" applyFill="1" applyBorder="1" applyAlignment="1" applyProtection="1">
      <alignment horizontal="center" vertical="center" wrapText="1"/>
      <protection locked="0"/>
    </xf>
    <xf numFmtId="0" fontId="43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177" fontId="43" fillId="0" borderId="10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552450</xdr:colOff>
      <xdr:row>2</xdr:row>
      <xdr:rowOff>257175</xdr:rowOff>
    </xdr:to>
    <xdr:sp>
      <xdr:nvSpPr>
        <xdr:cNvPr id="1" name="直接连接符 2"/>
        <xdr:cNvSpPr>
          <a:spLocks/>
        </xdr:cNvSpPr>
      </xdr:nvSpPr>
      <xdr:spPr>
        <a:xfrm flipH="1">
          <a:off x="7715250" y="1171575"/>
          <a:ext cx="55245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552450</xdr:colOff>
      <xdr:row>3</xdr:row>
      <xdr:rowOff>247650</xdr:rowOff>
    </xdr:to>
    <xdr:sp>
      <xdr:nvSpPr>
        <xdr:cNvPr id="2" name="直接连接符 3"/>
        <xdr:cNvSpPr>
          <a:spLocks/>
        </xdr:cNvSpPr>
      </xdr:nvSpPr>
      <xdr:spPr>
        <a:xfrm flipH="1">
          <a:off x="7715250" y="1428750"/>
          <a:ext cx="55245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552450</xdr:colOff>
      <xdr:row>4</xdr:row>
      <xdr:rowOff>247650</xdr:rowOff>
    </xdr:to>
    <xdr:sp>
      <xdr:nvSpPr>
        <xdr:cNvPr id="3" name="直接连接符 4"/>
        <xdr:cNvSpPr>
          <a:spLocks/>
        </xdr:cNvSpPr>
      </xdr:nvSpPr>
      <xdr:spPr>
        <a:xfrm flipH="1">
          <a:off x="7715250" y="1695450"/>
          <a:ext cx="55245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9525</xdr:rowOff>
    </xdr:from>
    <xdr:to>
      <xdr:col>7</xdr:col>
      <xdr:colOff>552450</xdr:colOff>
      <xdr:row>5</xdr:row>
      <xdr:rowOff>257175</xdr:rowOff>
    </xdr:to>
    <xdr:sp>
      <xdr:nvSpPr>
        <xdr:cNvPr id="4" name="直接连接符 5"/>
        <xdr:cNvSpPr>
          <a:spLocks/>
        </xdr:cNvSpPr>
      </xdr:nvSpPr>
      <xdr:spPr>
        <a:xfrm flipH="1">
          <a:off x="7715250" y="1971675"/>
          <a:ext cx="55245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552450</xdr:colOff>
      <xdr:row>6</xdr:row>
      <xdr:rowOff>247650</xdr:rowOff>
    </xdr:to>
    <xdr:sp>
      <xdr:nvSpPr>
        <xdr:cNvPr id="5" name="直接连接符 7"/>
        <xdr:cNvSpPr>
          <a:spLocks/>
        </xdr:cNvSpPr>
      </xdr:nvSpPr>
      <xdr:spPr>
        <a:xfrm flipH="1">
          <a:off x="7715250" y="2228850"/>
          <a:ext cx="55245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552450</xdr:colOff>
      <xdr:row>7</xdr:row>
      <xdr:rowOff>247650</xdr:rowOff>
    </xdr:to>
    <xdr:sp>
      <xdr:nvSpPr>
        <xdr:cNvPr id="6" name="直接连接符 8"/>
        <xdr:cNvSpPr>
          <a:spLocks/>
        </xdr:cNvSpPr>
      </xdr:nvSpPr>
      <xdr:spPr>
        <a:xfrm flipH="1">
          <a:off x="7715250" y="2495550"/>
          <a:ext cx="55245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552450</xdr:colOff>
      <xdr:row>8</xdr:row>
      <xdr:rowOff>247650</xdr:rowOff>
    </xdr:to>
    <xdr:sp>
      <xdr:nvSpPr>
        <xdr:cNvPr id="7" name="直接连接符 9"/>
        <xdr:cNvSpPr>
          <a:spLocks/>
        </xdr:cNvSpPr>
      </xdr:nvSpPr>
      <xdr:spPr>
        <a:xfrm flipH="1">
          <a:off x="7715250" y="2762250"/>
          <a:ext cx="55245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552450</xdr:colOff>
      <xdr:row>9</xdr:row>
      <xdr:rowOff>247650</xdr:rowOff>
    </xdr:to>
    <xdr:sp>
      <xdr:nvSpPr>
        <xdr:cNvPr id="8" name="直接连接符 10"/>
        <xdr:cNvSpPr>
          <a:spLocks/>
        </xdr:cNvSpPr>
      </xdr:nvSpPr>
      <xdr:spPr>
        <a:xfrm flipH="1">
          <a:off x="7715250" y="3028950"/>
          <a:ext cx="55245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552450</xdr:colOff>
      <xdr:row>10</xdr:row>
      <xdr:rowOff>247650</xdr:rowOff>
    </xdr:to>
    <xdr:sp>
      <xdr:nvSpPr>
        <xdr:cNvPr id="9" name="直接连接符 11"/>
        <xdr:cNvSpPr>
          <a:spLocks/>
        </xdr:cNvSpPr>
      </xdr:nvSpPr>
      <xdr:spPr>
        <a:xfrm flipH="1">
          <a:off x="7715250" y="3295650"/>
          <a:ext cx="55245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552450</xdr:colOff>
      <xdr:row>11</xdr:row>
      <xdr:rowOff>247650</xdr:rowOff>
    </xdr:to>
    <xdr:sp>
      <xdr:nvSpPr>
        <xdr:cNvPr id="10" name="直接连接符 12"/>
        <xdr:cNvSpPr>
          <a:spLocks/>
        </xdr:cNvSpPr>
      </xdr:nvSpPr>
      <xdr:spPr>
        <a:xfrm flipH="1">
          <a:off x="7715250" y="3562350"/>
          <a:ext cx="55245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552450</xdr:colOff>
      <xdr:row>12</xdr:row>
      <xdr:rowOff>247650</xdr:rowOff>
    </xdr:to>
    <xdr:sp>
      <xdr:nvSpPr>
        <xdr:cNvPr id="11" name="直接连接符 13"/>
        <xdr:cNvSpPr>
          <a:spLocks/>
        </xdr:cNvSpPr>
      </xdr:nvSpPr>
      <xdr:spPr>
        <a:xfrm flipH="1">
          <a:off x="7715250" y="3829050"/>
          <a:ext cx="55245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266700</xdr:rowOff>
    </xdr:from>
    <xdr:to>
      <xdr:col>7</xdr:col>
      <xdr:colOff>552450</xdr:colOff>
      <xdr:row>13</xdr:row>
      <xdr:rowOff>247650</xdr:rowOff>
    </xdr:to>
    <xdr:sp>
      <xdr:nvSpPr>
        <xdr:cNvPr id="12" name="直接连接符 14"/>
        <xdr:cNvSpPr>
          <a:spLocks/>
        </xdr:cNvSpPr>
      </xdr:nvSpPr>
      <xdr:spPr>
        <a:xfrm flipH="1">
          <a:off x="7715250" y="4095750"/>
          <a:ext cx="55245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552450</xdr:colOff>
      <xdr:row>14</xdr:row>
      <xdr:rowOff>247650</xdr:rowOff>
    </xdr:to>
    <xdr:sp>
      <xdr:nvSpPr>
        <xdr:cNvPr id="13" name="直接连接符 15"/>
        <xdr:cNvSpPr>
          <a:spLocks/>
        </xdr:cNvSpPr>
      </xdr:nvSpPr>
      <xdr:spPr>
        <a:xfrm flipH="1">
          <a:off x="7715250" y="4362450"/>
          <a:ext cx="55245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552450</xdr:colOff>
      <xdr:row>15</xdr:row>
      <xdr:rowOff>247650</xdr:rowOff>
    </xdr:to>
    <xdr:sp>
      <xdr:nvSpPr>
        <xdr:cNvPr id="14" name="直接连接符 16"/>
        <xdr:cNvSpPr>
          <a:spLocks/>
        </xdr:cNvSpPr>
      </xdr:nvSpPr>
      <xdr:spPr>
        <a:xfrm flipH="1">
          <a:off x="7715250" y="4629150"/>
          <a:ext cx="55245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552450</xdr:colOff>
      <xdr:row>16</xdr:row>
      <xdr:rowOff>247650</xdr:rowOff>
    </xdr:to>
    <xdr:sp>
      <xdr:nvSpPr>
        <xdr:cNvPr id="15" name="直接连接符 17"/>
        <xdr:cNvSpPr>
          <a:spLocks/>
        </xdr:cNvSpPr>
      </xdr:nvSpPr>
      <xdr:spPr>
        <a:xfrm flipH="1">
          <a:off x="7715250" y="4895850"/>
          <a:ext cx="55245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552450</xdr:colOff>
      <xdr:row>17</xdr:row>
      <xdr:rowOff>247650</xdr:rowOff>
    </xdr:to>
    <xdr:sp>
      <xdr:nvSpPr>
        <xdr:cNvPr id="16" name="直接连接符 18"/>
        <xdr:cNvSpPr>
          <a:spLocks/>
        </xdr:cNvSpPr>
      </xdr:nvSpPr>
      <xdr:spPr>
        <a:xfrm flipH="1">
          <a:off x="7715250" y="5162550"/>
          <a:ext cx="55245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552450</xdr:colOff>
      <xdr:row>18</xdr:row>
      <xdr:rowOff>247650</xdr:rowOff>
    </xdr:to>
    <xdr:sp>
      <xdr:nvSpPr>
        <xdr:cNvPr id="17" name="直接连接符 19"/>
        <xdr:cNvSpPr>
          <a:spLocks/>
        </xdr:cNvSpPr>
      </xdr:nvSpPr>
      <xdr:spPr>
        <a:xfrm flipH="1">
          <a:off x="7715250" y="5429250"/>
          <a:ext cx="55245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552450</xdr:colOff>
      <xdr:row>19</xdr:row>
      <xdr:rowOff>247650</xdr:rowOff>
    </xdr:to>
    <xdr:sp>
      <xdr:nvSpPr>
        <xdr:cNvPr id="18" name="直接连接符 20"/>
        <xdr:cNvSpPr>
          <a:spLocks/>
        </xdr:cNvSpPr>
      </xdr:nvSpPr>
      <xdr:spPr>
        <a:xfrm flipH="1">
          <a:off x="7715250" y="5695950"/>
          <a:ext cx="55245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552450</xdr:colOff>
      <xdr:row>20</xdr:row>
      <xdr:rowOff>247650</xdr:rowOff>
    </xdr:to>
    <xdr:sp>
      <xdr:nvSpPr>
        <xdr:cNvPr id="19" name="直接连接符 21"/>
        <xdr:cNvSpPr>
          <a:spLocks/>
        </xdr:cNvSpPr>
      </xdr:nvSpPr>
      <xdr:spPr>
        <a:xfrm flipH="1">
          <a:off x="7715250" y="5962650"/>
          <a:ext cx="55245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552450</xdr:colOff>
      <xdr:row>21</xdr:row>
      <xdr:rowOff>247650</xdr:rowOff>
    </xdr:to>
    <xdr:sp>
      <xdr:nvSpPr>
        <xdr:cNvPr id="20" name="直接连接符 22"/>
        <xdr:cNvSpPr>
          <a:spLocks/>
        </xdr:cNvSpPr>
      </xdr:nvSpPr>
      <xdr:spPr>
        <a:xfrm flipH="1">
          <a:off x="7715250" y="6229350"/>
          <a:ext cx="55245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552450</xdr:colOff>
      <xdr:row>22</xdr:row>
      <xdr:rowOff>247650</xdr:rowOff>
    </xdr:to>
    <xdr:sp>
      <xdr:nvSpPr>
        <xdr:cNvPr id="21" name="直接连接符 23"/>
        <xdr:cNvSpPr>
          <a:spLocks/>
        </xdr:cNvSpPr>
      </xdr:nvSpPr>
      <xdr:spPr>
        <a:xfrm flipH="1">
          <a:off x="7715250" y="6496050"/>
          <a:ext cx="55245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552450</xdr:colOff>
      <xdr:row>23</xdr:row>
      <xdr:rowOff>247650</xdr:rowOff>
    </xdr:to>
    <xdr:sp>
      <xdr:nvSpPr>
        <xdr:cNvPr id="22" name="直接连接符 24"/>
        <xdr:cNvSpPr>
          <a:spLocks/>
        </xdr:cNvSpPr>
      </xdr:nvSpPr>
      <xdr:spPr>
        <a:xfrm flipH="1">
          <a:off x="7715250" y="6762750"/>
          <a:ext cx="55245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552450</xdr:colOff>
      <xdr:row>24</xdr:row>
      <xdr:rowOff>247650</xdr:rowOff>
    </xdr:to>
    <xdr:sp>
      <xdr:nvSpPr>
        <xdr:cNvPr id="23" name="直接连接符 25"/>
        <xdr:cNvSpPr>
          <a:spLocks/>
        </xdr:cNvSpPr>
      </xdr:nvSpPr>
      <xdr:spPr>
        <a:xfrm flipH="1">
          <a:off x="7715250" y="7029450"/>
          <a:ext cx="55245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552450</xdr:colOff>
      <xdr:row>25</xdr:row>
      <xdr:rowOff>247650</xdr:rowOff>
    </xdr:to>
    <xdr:sp>
      <xdr:nvSpPr>
        <xdr:cNvPr id="24" name="直接连接符 26"/>
        <xdr:cNvSpPr>
          <a:spLocks/>
        </xdr:cNvSpPr>
      </xdr:nvSpPr>
      <xdr:spPr>
        <a:xfrm flipH="1">
          <a:off x="7715250" y="7296150"/>
          <a:ext cx="55245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552450</xdr:colOff>
      <xdr:row>26</xdr:row>
      <xdr:rowOff>247650</xdr:rowOff>
    </xdr:to>
    <xdr:sp>
      <xdr:nvSpPr>
        <xdr:cNvPr id="25" name="直接连接符 27"/>
        <xdr:cNvSpPr>
          <a:spLocks/>
        </xdr:cNvSpPr>
      </xdr:nvSpPr>
      <xdr:spPr>
        <a:xfrm flipH="1">
          <a:off x="7715250" y="7562850"/>
          <a:ext cx="55245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552450</xdr:colOff>
      <xdr:row>27</xdr:row>
      <xdr:rowOff>247650</xdr:rowOff>
    </xdr:to>
    <xdr:sp>
      <xdr:nvSpPr>
        <xdr:cNvPr id="26" name="直接连接符 28"/>
        <xdr:cNvSpPr>
          <a:spLocks/>
        </xdr:cNvSpPr>
      </xdr:nvSpPr>
      <xdr:spPr>
        <a:xfrm flipH="1">
          <a:off x="7715250" y="7829550"/>
          <a:ext cx="55245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552450</xdr:colOff>
      <xdr:row>28</xdr:row>
      <xdr:rowOff>247650</xdr:rowOff>
    </xdr:to>
    <xdr:sp>
      <xdr:nvSpPr>
        <xdr:cNvPr id="27" name="直接连接符 29"/>
        <xdr:cNvSpPr>
          <a:spLocks/>
        </xdr:cNvSpPr>
      </xdr:nvSpPr>
      <xdr:spPr>
        <a:xfrm flipH="1">
          <a:off x="7715250" y="8096250"/>
          <a:ext cx="55245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552450</xdr:colOff>
      <xdr:row>29</xdr:row>
      <xdr:rowOff>247650</xdr:rowOff>
    </xdr:to>
    <xdr:sp>
      <xdr:nvSpPr>
        <xdr:cNvPr id="28" name="直接连接符 30"/>
        <xdr:cNvSpPr>
          <a:spLocks/>
        </xdr:cNvSpPr>
      </xdr:nvSpPr>
      <xdr:spPr>
        <a:xfrm flipH="1">
          <a:off x="7715250" y="8362950"/>
          <a:ext cx="55245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552450</xdr:colOff>
      <xdr:row>30</xdr:row>
      <xdr:rowOff>247650</xdr:rowOff>
    </xdr:to>
    <xdr:sp>
      <xdr:nvSpPr>
        <xdr:cNvPr id="29" name="直接连接符 31"/>
        <xdr:cNvSpPr>
          <a:spLocks/>
        </xdr:cNvSpPr>
      </xdr:nvSpPr>
      <xdr:spPr>
        <a:xfrm flipH="1">
          <a:off x="7715250" y="8629650"/>
          <a:ext cx="55245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552450</xdr:colOff>
      <xdr:row>31</xdr:row>
      <xdr:rowOff>247650</xdr:rowOff>
    </xdr:to>
    <xdr:sp>
      <xdr:nvSpPr>
        <xdr:cNvPr id="30" name="直接连接符 32"/>
        <xdr:cNvSpPr>
          <a:spLocks/>
        </xdr:cNvSpPr>
      </xdr:nvSpPr>
      <xdr:spPr>
        <a:xfrm flipH="1">
          <a:off x="7715250" y="8896350"/>
          <a:ext cx="55245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552450</xdr:colOff>
      <xdr:row>34</xdr:row>
      <xdr:rowOff>247650</xdr:rowOff>
    </xdr:to>
    <xdr:sp>
      <xdr:nvSpPr>
        <xdr:cNvPr id="31" name="直接连接符 33"/>
        <xdr:cNvSpPr>
          <a:spLocks/>
        </xdr:cNvSpPr>
      </xdr:nvSpPr>
      <xdr:spPr>
        <a:xfrm flipH="1">
          <a:off x="7715250" y="9696450"/>
          <a:ext cx="55245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552450</xdr:colOff>
      <xdr:row>35</xdr:row>
      <xdr:rowOff>247650</xdr:rowOff>
    </xdr:to>
    <xdr:sp>
      <xdr:nvSpPr>
        <xdr:cNvPr id="32" name="直接连接符 34"/>
        <xdr:cNvSpPr>
          <a:spLocks/>
        </xdr:cNvSpPr>
      </xdr:nvSpPr>
      <xdr:spPr>
        <a:xfrm flipH="1">
          <a:off x="7715250" y="9963150"/>
          <a:ext cx="55245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266700</xdr:rowOff>
    </xdr:from>
    <xdr:to>
      <xdr:col>7</xdr:col>
      <xdr:colOff>552450</xdr:colOff>
      <xdr:row>36</xdr:row>
      <xdr:rowOff>247650</xdr:rowOff>
    </xdr:to>
    <xdr:sp>
      <xdr:nvSpPr>
        <xdr:cNvPr id="33" name="直接连接符 35"/>
        <xdr:cNvSpPr>
          <a:spLocks/>
        </xdr:cNvSpPr>
      </xdr:nvSpPr>
      <xdr:spPr>
        <a:xfrm flipH="1">
          <a:off x="7715250" y="10229850"/>
          <a:ext cx="55245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552450</xdr:colOff>
      <xdr:row>37</xdr:row>
      <xdr:rowOff>247650</xdr:rowOff>
    </xdr:to>
    <xdr:sp>
      <xdr:nvSpPr>
        <xdr:cNvPr id="34" name="直接连接符 36"/>
        <xdr:cNvSpPr>
          <a:spLocks/>
        </xdr:cNvSpPr>
      </xdr:nvSpPr>
      <xdr:spPr>
        <a:xfrm flipH="1">
          <a:off x="7715250" y="10496550"/>
          <a:ext cx="55245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552450</xdr:colOff>
      <xdr:row>38</xdr:row>
      <xdr:rowOff>247650</xdr:rowOff>
    </xdr:to>
    <xdr:sp>
      <xdr:nvSpPr>
        <xdr:cNvPr id="35" name="直接连接符 37"/>
        <xdr:cNvSpPr>
          <a:spLocks/>
        </xdr:cNvSpPr>
      </xdr:nvSpPr>
      <xdr:spPr>
        <a:xfrm flipH="1">
          <a:off x="7715250" y="10763250"/>
          <a:ext cx="55245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552450</xdr:colOff>
      <xdr:row>39</xdr:row>
      <xdr:rowOff>247650</xdr:rowOff>
    </xdr:to>
    <xdr:sp>
      <xdr:nvSpPr>
        <xdr:cNvPr id="36" name="直接连接符 38"/>
        <xdr:cNvSpPr>
          <a:spLocks/>
        </xdr:cNvSpPr>
      </xdr:nvSpPr>
      <xdr:spPr>
        <a:xfrm flipH="1">
          <a:off x="7715250" y="11029950"/>
          <a:ext cx="55245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552450</xdr:colOff>
      <xdr:row>42</xdr:row>
      <xdr:rowOff>247650</xdr:rowOff>
    </xdr:to>
    <xdr:sp>
      <xdr:nvSpPr>
        <xdr:cNvPr id="37" name="直接连接符 39"/>
        <xdr:cNvSpPr>
          <a:spLocks/>
        </xdr:cNvSpPr>
      </xdr:nvSpPr>
      <xdr:spPr>
        <a:xfrm flipH="1">
          <a:off x="7715250" y="11830050"/>
          <a:ext cx="55245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552450</xdr:colOff>
      <xdr:row>43</xdr:row>
      <xdr:rowOff>247650</xdr:rowOff>
    </xdr:to>
    <xdr:sp>
      <xdr:nvSpPr>
        <xdr:cNvPr id="38" name="直接连接符 40"/>
        <xdr:cNvSpPr>
          <a:spLocks/>
        </xdr:cNvSpPr>
      </xdr:nvSpPr>
      <xdr:spPr>
        <a:xfrm flipH="1">
          <a:off x="7715250" y="12096750"/>
          <a:ext cx="55245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552450</xdr:colOff>
      <xdr:row>44</xdr:row>
      <xdr:rowOff>247650</xdr:rowOff>
    </xdr:to>
    <xdr:sp>
      <xdr:nvSpPr>
        <xdr:cNvPr id="39" name="直接连接符 41"/>
        <xdr:cNvSpPr>
          <a:spLocks/>
        </xdr:cNvSpPr>
      </xdr:nvSpPr>
      <xdr:spPr>
        <a:xfrm flipH="1">
          <a:off x="7715250" y="12363450"/>
          <a:ext cx="55245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552450</xdr:colOff>
      <xdr:row>45</xdr:row>
      <xdr:rowOff>247650</xdr:rowOff>
    </xdr:to>
    <xdr:sp>
      <xdr:nvSpPr>
        <xdr:cNvPr id="40" name="直接连接符 43"/>
        <xdr:cNvSpPr>
          <a:spLocks/>
        </xdr:cNvSpPr>
      </xdr:nvSpPr>
      <xdr:spPr>
        <a:xfrm flipH="1">
          <a:off x="7715250" y="12630150"/>
          <a:ext cx="55245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552450</xdr:colOff>
      <xdr:row>46</xdr:row>
      <xdr:rowOff>247650</xdr:rowOff>
    </xdr:to>
    <xdr:sp>
      <xdr:nvSpPr>
        <xdr:cNvPr id="41" name="直接连接符 44"/>
        <xdr:cNvSpPr>
          <a:spLocks/>
        </xdr:cNvSpPr>
      </xdr:nvSpPr>
      <xdr:spPr>
        <a:xfrm flipH="1">
          <a:off x="7715250" y="12896850"/>
          <a:ext cx="55245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7</xdr:col>
      <xdr:colOff>552450</xdr:colOff>
      <xdr:row>47</xdr:row>
      <xdr:rowOff>247650</xdr:rowOff>
    </xdr:to>
    <xdr:sp>
      <xdr:nvSpPr>
        <xdr:cNvPr id="42" name="直接连接符 45"/>
        <xdr:cNvSpPr>
          <a:spLocks/>
        </xdr:cNvSpPr>
      </xdr:nvSpPr>
      <xdr:spPr>
        <a:xfrm flipH="1">
          <a:off x="7715250" y="13163550"/>
          <a:ext cx="55245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48</xdr:row>
      <xdr:rowOff>0</xdr:rowOff>
    </xdr:from>
    <xdr:to>
      <xdr:col>7</xdr:col>
      <xdr:colOff>552450</xdr:colOff>
      <xdr:row>48</xdr:row>
      <xdr:rowOff>247650</xdr:rowOff>
    </xdr:to>
    <xdr:sp>
      <xdr:nvSpPr>
        <xdr:cNvPr id="43" name="直接连接符 46"/>
        <xdr:cNvSpPr>
          <a:spLocks/>
        </xdr:cNvSpPr>
      </xdr:nvSpPr>
      <xdr:spPr>
        <a:xfrm flipH="1">
          <a:off x="7715250" y="13430250"/>
          <a:ext cx="55245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552450</xdr:colOff>
      <xdr:row>49</xdr:row>
      <xdr:rowOff>247650</xdr:rowOff>
    </xdr:to>
    <xdr:sp>
      <xdr:nvSpPr>
        <xdr:cNvPr id="44" name="直接连接符 47"/>
        <xdr:cNvSpPr>
          <a:spLocks/>
        </xdr:cNvSpPr>
      </xdr:nvSpPr>
      <xdr:spPr>
        <a:xfrm flipH="1">
          <a:off x="7715250" y="13696950"/>
          <a:ext cx="55245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552450</xdr:colOff>
      <xdr:row>50</xdr:row>
      <xdr:rowOff>247650</xdr:rowOff>
    </xdr:to>
    <xdr:sp>
      <xdr:nvSpPr>
        <xdr:cNvPr id="45" name="直接连接符 48"/>
        <xdr:cNvSpPr>
          <a:spLocks/>
        </xdr:cNvSpPr>
      </xdr:nvSpPr>
      <xdr:spPr>
        <a:xfrm flipH="1">
          <a:off x="7715250" y="13963650"/>
          <a:ext cx="55245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552450</xdr:colOff>
      <xdr:row>51</xdr:row>
      <xdr:rowOff>247650</xdr:rowOff>
    </xdr:to>
    <xdr:sp>
      <xdr:nvSpPr>
        <xdr:cNvPr id="46" name="直接连接符 49"/>
        <xdr:cNvSpPr>
          <a:spLocks/>
        </xdr:cNvSpPr>
      </xdr:nvSpPr>
      <xdr:spPr>
        <a:xfrm flipH="1">
          <a:off x="7715250" y="14230350"/>
          <a:ext cx="55245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552450</xdr:colOff>
      <xdr:row>52</xdr:row>
      <xdr:rowOff>247650</xdr:rowOff>
    </xdr:to>
    <xdr:sp>
      <xdr:nvSpPr>
        <xdr:cNvPr id="47" name="直接连接符 50"/>
        <xdr:cNvSpPr>
          <a:spLocks/>
        </xdr:cNvSpPr>
      </xdr:nvSpPr>
      <xdr:spPr>
        <a:xfrm flipH="1">
          <a:off x="7715250" y="14497050"/>
          <a:ext cx="55245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552450</xdr:colOff>
      <xdr:row>53</xdr:row>
      <xdr:rowOff>247650</xdr:rowOff>
    </xdr:to>
    <xdr:sp>
      <xdr:nvSpPr>
        <xdr:cNvPr id="48" name="直接连接符 51"/>
        <xdr:cNvSpPr>
          <a:spLocks/>
        </xdr:cNvSpPr>
      </xdr:nvSpPr>
      <xdr:spPr>
        <a:xfrm flipH="1">
          <a:off x="7715250" y="14763750"/>
          <a:ext cx="55245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54</xdr:row>
      <xdr:rowOff>0</xdr:rowOff>
    </xdr:from>
    <xdr:to>
      <xdr:col>7</xdr:col>
      <xdr:colOff>552450</xdr:colOff>
      <xdr:row>54</xdr:row>
      <xdr:rowOff>247650</xdr:rowOff>
    </xdr:to>
    <xdr:sp>
      <xdr:nvSpPr>
        <xdr:cNvPr id="49" name="直接连接符 52"/>
        <xdr:cNvSpPr>
          <a:spLocks/>
        </xdr:cNvSpPr>
      </xdr:nvSpPr>
      <xdr:spPr>
        <a:xfrm flipH="1">
          <a:off x="7715250" y="15030450"/>
          <a:ext cx="55245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55</xdr:row>
      <xdr:rowOff>0</xdr:rowOff>
    </xdr:from>
    <xdr:to>
      <xdr:col>7</xdr:col>
      <xdr:colOff>552450</xdr:colOff>
      <xdr:row>55</xdr:row>
      <xdr:rowOff>247650</xdr:rowOff>
    </xdr:to>
    <xdr:sp>
      <xdr:nvSpPr>
        <xdr:cNvPr id="50" name="直接连接符 53"/>
        <xdr:cNvSpPr>
          <a:spLocks/>
        </xdr:cNvSpPr>
      </xdr:nvSpPr>
      <xdr:spPr>
        <a:xfrm flipH="1">
          <a:off x="7715250" y="15297150"/>
          <a:ext cx="55245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552450</xdr:colOff>
      <xdr:row>56</xdr:row>
      <xdr:rowOff>247650</xdr:rowOff>
    </xdr:to>
    <xdr:sp>
      <xdr:nvSpPr>
        <xdr:cNvPr id="51" name="直接连接符 54"/>
        <xdr:cNvSpPr>
          <a:spLocks/>
        </xdr:cNvSpPr>
      </xdr:nvSpPr>
      <xdr:spPr>
        <a:xfrm flipH="1">
          <a:off x="7715250" y="15563850"/>
          <a:ext cx="55245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57</xdr:row>
      <xdr:rowOff>0</xdr:rowOff>
    </xdr:from>
    <xdr:to>
      <xdr:col>7</xdr:col>
      <xdr:colOff>552450</xdr:colOff>
      <xdr:row>57</xdr:row>
      <xdr:rowOff>247650</xdr:rowOff>
    </xdr:to>
    <xdr:sp>
      <xdr:nvSpPr>
        <xdr:cNvPr id="52" name="直接连接符 55"/>
        <xdr:cNvSpPr>
          <a:spLocks/>
        </xdr:cNvSpPr>
      </xdr:nvSpPr>
      <xdr:spPr>
        <a:xfrm flipH="1">
          <a:off x="7715250" y="15830550"/>
          <a:ext cx="55245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58</xdr:row>
      <xdr:rowOff>0</xdr:rowOff>
    </xdr:from>
    <xdr:to>
      <xdr:col>7</xdr:col>
      <xdr:colOff>552450</xdr:colOff>
      <xdr:row>58</xdr:row>
      <xdr:rowOff>247650</xdr:rowOff>
    </xdr:to>
    <xdr:sp>
      <xdr:nvSpPr>
        <xdr:cNvPr id="53" name="直接连接符 56"/>
        <xdr:cNvSpPr>
          <a:spLocks/>
        </xdr:cNvSpPr>
      </xdr:nvSpPr>
      <xdr:spPr>
        <a:xfrm flipH="1">
          <a:off x="7715250" y="16097250"/>
          <a:ext cx="55245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58</xdr:row>
      <xdr:rowOff>266700</xdr:rowOff>
    </xdr:from>
    <xdr:to>
      <xdr:col>7</xdr:col>
      <xdr:colOff>552450</xdr:colOff>
      <xdr:row>59</xdr:row>
      <xdr:rowOff>247650</xdr:rowOff>
    </xdr:to>
    <xdr:sp>
      <xdr:nvSpPr>
        <xdr:cNvPr id="54" name="直接连接符 57"/>
        <xdr:cNvSpPr>
          <a:spLocks/>
        </xdr:cNvSpPr>
      </xdr:nvSpPr>
      <xdr:spPr>
        <a:xfrm flipH="1">
          <a:off x="7715250" y="16363950"/>
          <a:ext cx="55245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552450</xdr:colOff>
      <xdr:row>60</xdr:row>
      <xdr:rowOff>247650</xdr:rowOff>
    </xdr:to>
    <xdr:sp>
      <xdr:nvSpPr>
        <xdr:cNvPr id="55" name="直接连接符 58"/>
        <xdr:cNvSpPr>
          <a:spLocks/>
        </xdr:cNvSpPr>
      </xdr:nvSpPr>
      <xdr:spPr>
        <a:xfrm flipH="1">
          <a:off x="7715250" y="16630650"/>
          <a:ext cx="55245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61</xdr:row>
      <xdr:rowOff>0</xdr:rowOff>
    </xdr:from>
    <xdr:to>
      <xdr:col>7</xdr:col>
      <xdr:colOff>552450</xdr:colOff>
      <xdr:row>61</xdr:row>
      <xdr:rowOff>247650</xdr:rowOff>
    </xdr:to>
    <xdr:sp>
      <xdr:nvSpPr>
        <xdr:cNvPr id="56" name="直接连接符 59"/>
        <xdr:cNvSpPr>
          <a:spLocks/>
        </xdr:cNvSpPr>
      </xdr:nvSpPr>
      <xdr:spPr>
        <a:xfrm flipH="1">
          <a:off x="7715250" y="16897350"/>
          <a:ext cx="55245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62</xdr:row>
      <xdr:rowOff>0</xdr:rowOff>
    </xdr:from>
    <xdr:to>
      <xdr:col>7</xdr:col>
      <xdr:colOff>552450</xdr:colOff>
      <xdr:row>62</xdr:row>
      <xdr:rowOff>247650</xdr:rowOff>
    </xdr:to>
    <xdr:sp>
      <xdr:nvSpPr>
        <xdr:cNvPr id="57" name="直接连接符 60"/>
        <xdr:cNvSpPr>
          <a:spLocks/>
        </xdr:cNvSpPr>
      </xdr:nvSpPr>
      <xdr:spPr>
        <a:xfrm flipH="1">
          <a:off x="7715250" y="17164050"/>
          <a:ext cx="55245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63</xdr:row>
      <xdr:rowOff>0</xdr:rowOff>
    </xdr:from>
    <xdr:to>
      <xdr:col>7</xdr:col>
      <xdr:colOff>552450</xdr:colOff>
      <xdr:row>63</xdr:row>
      <xdr:rowOff>247650</xdr:rowOff>
    </xdr:to>
    <xdr:sp>
      <xdr:nvSpPr>
        <xdr:cNvPr id="58" name="直接连接符 61"/>
        <xdr:cNvSpPr>
          <a:spLocks/>
        </xdr:cNvSpPr>
      </xdr:nvSpPr>
      <xdr:spPr>
        <a:xfrm flipH="1">
          <a:off x="7715250" y="17430750"/>
          <a:ext cx="55245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64</xdr:row>
      <xdr:rowOff>0</xdr:rowOff>
    </xdr:from>
    <xdr:to>
      <xdr:col>7</xdr:col>
      <xdr:colOff>552450</xdr:colOff>
      <xdr:row>64</xdr:row>
      <xdr:rowOff>247650</xdr:rowOff>
    </xdr:to>
    <xdr:sp>
      <xdr:nvSpPr>
        <xdr:cNvPr id="59" name="直接连接符 62"/>
        <xdr:cNvSpPr>
          <a:spLocks/>
        </xdr:cNvSpPr>
      </xdr:nvSpPr>
      <xdr:spPr>
        <a:xfrm flipH="1">
          <a:off x="7715250" y="17697450"/>
          <a:ext cx="55245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552450</xdr:colOff>
      <xdr:row>65</xdr:row>
      <xdr:rowOff>247650</xdr:rowOff>
    </xdr:to>
    <xdr:sp>
      <xdr:nvSpPr>
        <xdr:cNvPr id="60" name="直接连接符 63"/>
        <xdr:cNvSpPr>
          <a:spLocks/>
        </xdr:cNvSpPr>
      </xdr:nvSpPr>
      <xdr:spPr>
        <a:xfrm flipH="1">
          <a:off x="7715250" y="17964150"/>
          <a:ext cx="55245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552450</xdr:colOff>
      <xdr:row>66</xdr:row>
      <xdr:rowOff>247650</xdr:rowOff>
    </xdr:to>
    <xdr:sp>
      <xdr:nvSpPr>
        <xdr:cNvPr id="61" name="直接连接符 64"/>
        <xdr:cNvSpPr>
          <a:spLocks/>
        </xdr:cNvSpPr>
      </xdr:nvSpPr>
      <xdr:spPr>
        <a:xfrm flipH="1">
          <a:off x="7715250" y="18230850"/>
          <a:ext cx="55245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552450</xdr:colOff>
      <xdr:row>67</xdr:row>
      <xdr:rowOff>247650</xdr:rowOff>
    </xdr:to>
    <xdr:sp>
      <xdr:nvSpPr>
        <xdr:cNvPr id="62" name="直接连接符 65"/>
        <xdr:cNvSpPr>
          <a:spLocks/>
        </xdr:cNvSpPr>
      </xdr:nvSpPr>
      <xdr:spPr>
        <a:xfrm flipH="1">
          <a:off x="7715250" y="18497550"/>
          <a:ext cx="55245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552450</xdr:colOff>
      <xdr:row>68</xdr:row>
      <xdr:rowOff>247650</xdr:rowOff>
    </xdr:to>
    <xdr:sp>
      <xdr:nvSpPr>
        <xdr:cNvPr id="63" name="直接连接符 66"/>
        <xdr:cNvSpPr>
          <a:spLocks/>
        </xdr:cNvSpPr>
      </xdr:nvSpPr>
      <xdr:spPr>
        <a:xfrm flipH="1">
          <a:off x="7715250" y="18764250"/>
          <a:ext cx="55245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71</xdr:row>
      <xdr:rowOff>0</xdr:rowOff>
    </xdr:from>
    <xdr:to>
      <xdr:col>7</xdr:col>
      <xdr:colOff>552450</xdr:colOff>
      <xdr:row>71</xdr:row>
      <xdr:rowOff>247650</xdr:rowOff>
    </xdr:to>
    <xdr:sp>
      <xdr:nvSpPr>
        <xdr:cNvPr id="64" name="直接连接符 67"/>
        <xdr:cNvSpPr>
          <a:spLocks/>
        </xdr:cNvSpPr>
      </xdr:nvSpPr>
      <xdr:spPr>
        <a:xfrm flipH="1">
          <a:off x="7715250" y="19564350"/>
          <a:ext cx="55245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72</xdr:row>
      <xdr:rowOff>0</xdr:rowOff>
    </xdr:from>
    <xdr:to>
      <xdr:col>7</xdr:col>
      <xdr:colOff>552450</xdr:colOff>
      <xdr:row>72</xdr:row>
      <xdr:rowOff>247650</xdr:rowOff>
    </xdr:to>
    <xdr:sp>
      <xdr:nvSpPr>
        <xdr:cNvPr id="65" name="直接连接符 68"/>
        <xdr:cNvSpPr>
          <a:spLocks/>
        </xdr:cNvSpPr>
      </xdr:nvSpPr>
      <xdr:spPr>
        <a:xfrm flipH="1">
          <a:off x="7715250" y="19831050"/>
          <a:ext cx="55245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552450</xdr:colOff>
      <xdr:row>73</xdr:row>
      <xdr:rowOff>247650</xdr:rowOff>
    </xdr:to>
    <xdr:sp>
      <xdr:nvSpPr>
        <xdr:cNvPr id="66" name="直接连接符 69"/>
        <xdr:cNvSpPr>
          <a:spLocks/>
        </xdr:cNvSpPr>
      </xdr:nvSpPr>
      <xdr:spPr>
        <a:xfrm flipH="1">
          <a:off x="7715250" y="20097750"/>
          <a:ext cx="55245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74</xdr:row>
      <xdr:rowOff>0</xdr:rowOff>
    </xdr:from>
    <xdr:to>
      <xdr:col>7</xdr:col>
      <xdr:colOff>552450</xdr:colOff>
      <xdr:row>74</xdr:row>
      <xdr:rowOff>247650</xdr:rowOff>
    </xdr:to>
    <xdr:sp>
      <xdr:nvSpPr>
        <xdr:cNvPr id="67" name="直接连接符 70"/>
        <xdr:cNvSpPr>
          <a:spLocks/>
        </xdr:cNvSpPr>
      </xdr:nvSpPr>
      <xdr:spPr>
        <a:xfrm flipH="1">
          <a:off x="7715250" y="20364450"/>
          <a:ext cx="55245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75</xdr:row>
      <xdr:rowOff>0</xdr:rowOff>
    </xdr:from>
    <xdr:to>
      <xdr:col>7</xdr:col>
      <xdr:colOff>552450</xdr:colOff>
      <xdr:row>75</xdr:row>
      <xdr:rowOff>247650</xdr:rowOff>
    </xdr:to>
    <xdr:sp>
      <xdr:nvSpPr>
        <xdr:cNvPr id="68" name="直接连接符 71"/>
        <xdr:cNvSpPr>
          <a:spLocks/>
        </xdr:cNvSpPr>
      </xdr:nvSpPr>
      <xdr:spPr>
        <a:xfrm flipH="1">
          <a:off x="7715250" y="20631150"/>
          <a:ext cx="55245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76</xdr:row>
      <xdr:rowOff>0</xdr:rowOff>
    </xdr:from>
    <xdr:to>
      <xdr:col>7</xdr:col>
      <xdr:colOff>552450</xdr:colOff>
      <xdr:row>76</xdr:row>
      <xdr:rowOff>247650</xdr:rowOff>
    </xdr:to>
    <xdr:sp>
      <xdr:nvSpPr>
        <xdr:cNvPr id="69" name="直接连接符 72"/>
        <xdr:cNvSpPr>
          <a:spLocks/>
        </xdr:cNvSpPr>
      </xdr:nvSpPr>
      <xdr:spPr>
        <a:xfrm flipH="1">
          <a:off x="7715250" y="20897850"/>
          <a:ext cx="55245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79</xdr:row>
      <xdr:rowOff>0</xdr:rowOff>
    </xdr:from>
    <xdr:to>
      <xdr:col>7</xdr:col>
      <xdr:colOff>552450</xdr:colOff>
      <xdr:row>79</xdr:row>
      <xdr:rowOff>247650</xdr:rowOff>
    </xdr:to>
    <xdr:sp>
      <xdr:nvSpPr>
        <xdr:cNvPr id="70" name="直接连接符 73"/>
        <xdr:cNvSpPr>
          <a:spLocks/>
        </xdr:cNvSpPr>
      </xdr:nvSpPr>
      <xdr:spPr>
        <a:xfrm flipH="1">
          <a:off x="7715250" y="21697950"/>
          <a:ext cx="55245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80</xdr:row>
      <xdr:rowOff>0</xdr:rowOff>
    </xdr:from>
    <xdr:to>
      <xdr:col>7</xdr:col>
      <xdr:colOff>552450</xdr:colOff>
      <xdr:row>80</xdr:row>
      <xdr:rowOff>247650</xdr:rowOff>
    </xdr:to>
    <xdr:sp>
      <xdr:nvSpPr>
        <xdr:cNvPr id="71" name="直接连接符 74"/>
        <xdr:cNvSpPr>
          <a:spLocks/>
        </xdr:cNvSpPr>
      </xdr:nvSpPr>
      <xdr:spPr>
        <a:xfrm flipH="1">
          <a:off x="7715250" y="21964650"/>
          <a:ext cx="55245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81</xdr:row>
      <xdr:rowOff>0</xdr:rowOff>
    </xdr:from>
    <xdr:to>
      <xdr:col>7</xdr:col>
      <xdr:colOff>552450</xdr:colOff>
      <xdr:row>81</xdr:row>
      <xdr:rowOff>247650</xdr:rowOff>
    </xdr:to>
    <xdr:sp>
      <xdr:nvSpPr>
        <xdr:cNvPr id="72" name="直接连接符 75"/>
        <xdr:cNvSpPr>
          <a:spLocks/>
        </xdr:cNvSpPr>
      </xdr:nvSpPr>
      <xdr:spPr>
        <a:xfrm flipH="1">
          <a:off x="7715250" y="22231350"/>
          <a:ext cx="55245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81</xdr:row>
      <xdr:rowOff>266700</xdr:rowOff>
    </xdr:from>
    <xdr:to>
      <xdr:col>7</xdr:col>
      <xdr:colOff>552450</xdr:colOff>
      <xdr:row>82</xdr:row>
      <xdr:rowOff>247650</xdr:rowOff>
    </xdr:to>
    <xdr:sp>
      <xdr:nvSpPr>
        <xdr:cNvPr id="73" name="直接连接符 76"/>
        <xdr:cNvSpPr>
          <a:spLocks/>
        </xdr:cNvSpPr>
      </xdr:nvSpPr>
      <xdr:spPr>
        <a:xfrm flipH="1">
          <a:off x="7715250" y="22498050"/>
          <a:ext cx="55245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83</xdr:row>
      <xdr:rowOff>0</xdr:rowOff>
    </xdr:from>
    <xdr:to>
      <xdr:col>7</xdr:col>
      <xdr:colOff>552450</xdr:colOff>
      <xdr:row>83</xdr:row>
      <xdr:rowOff>247650</xdr:rowOff>
    </xdr:to>
    <xdr:sp>
      <xdr:nvSpPr>
        <xdr:cNvPr id="74" name="直接连接符 77"/>
        <xdr:cNvSpPr>
          <a:spLocks/>
        </xdr:cNvSpPr>
      </xdr:nvSpPr>
      <xdr:spPr>
        <a:xfrm flipH="1">
          <a:off x="7715250" y="22764750"/>
          <a:ext cx="55245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84</xdr:row>
      <xdr:rowOff>0</xdr:rowOff>
    </xdr:from>
    <xdr:to>
      <xdr:col>7</xdr:col>
      <xdr:colOff>552450</xdr:colOff>
      <xdr:row>84</xdr:row>
      <xdr:rowOff>247650</xdr:rowOff>
    </xdr:to>
    <xdr:sp>
      <xdr:nvSpPr>
        <xdr:cNvPr id="75" name="直接连接符 78"/>
        <xdr:cNvSpPr>
          <a:spLocks/>
        </xdr:cNvSpPr>
      </xdr:nvSpPr>
      <xdr:spPr>
        <a:xfrm flipH="1">
          <a:off x="7715250" y="23031450"/>
          <a:ext cx="55245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85</xdr:row>
      <xdr:rowOff>0</xdr:rowOff>
    </xdr:from>
    <xdr:to>
      <xdr:col>7</xdr:col>
      <xdr:colOff>552450</xdr:colOff>
      <xdr:row>85</xdr:row>
      <xdr:rowOff>247650</xdr:rowOff>
    </xdr:to>
    <xdr:sp>
      <xdr:nvSpPr>
        <xdr:cNvPr id="76" name="直接连接符 79"/>
        <xdr:cNvSpPr>
          <a:spLocks/>
        </xdr:cNvSpPr>
      </xdr:nvSpPr>
      <xdr:spPr>
        <a:xfrm flipH="1">
          <a:off x="7715250" y="23298150"/>
          <a:ext cx="55245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86</xdr:row>
      <xdr:rowOff>0</xdr:rowOff>
    </xdr:from>
    <xdr:to>
      <xdr:col>7</xdr:col>
      <xdr:colOff>552450</xdr:colOff>
      <xdr:row>86</xdr:row>
      <xdr:rowOff>247650</xdr:rowOff>
    </xdr:to>
    <xdr:sp>
      <xdr:nvSpPr>
        <xdr:cNvPr id="77" name="直接连接符 80"/>
        <xdr:cNvSpPr>
          <a:spLocks/>
        </xdr:cNvSpPr>
      </xdr:nvSpPr>
      <xdr:spPr>
        <a:xfrm flipH="1">
          <a:off x="7715250" y="23564850"/>
          <a:ext cx="55245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zoomScale="115" zoomScaleNormal="115" zoomScalePageLayoutView="0" workbookViewId="0" topLeftCell="A1">
      <selection activeCell="A1" sqref="A1:IV1"/>
    </sheetView>
  </sheetViews>
  <sheetFormatPr defaultColWidth="9.00390625" defaultRowHeight="14.25"/>
  <cols>
    <col min="1" max="1" width="9.375" style="1" customWidth="1"/>
    <col min="2" max="2" width="6.25390625" style="1" customWidth="1"/>
    <col min="3" max="3" width="3.625" style="1" customWidth="1"/>
    <col min="4" max="4" width="32.75390625" style="1" customWidth="1"/>
    <col min="5" max="5" width="34.00390625" style="1" customWidth="1"/>
    <col min="6" max="6" width="7.75390625" style="2" customWidth="1"/>
    <col min="7" max="8" width="7.50390625" style="17" customWidth="1"/>
    <col min="9" max="9" width="7.50390625" style="2" customWidth="1"/>
    <col min="10" max="10" width="4.125" style="19" customWidth="1"/>
    <col min="11" max="216" width="9.00390625" style="1" customWidth="1"/>
    <col min="217" max="16384" width="9.00390625" style="5" customWidth="1"/>
  </cols>
  <sheetData>
    <row r="1" spans="1:10" ht="66.75" customHeight="1">
      <c r="A1" s="23" t="s">
        <v>172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4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150</v>
      </c>
      <c r="G2" s="15" t="s">
        <v>151</v>
      </c>
      <c r="H2" s="15" t="s">
        <v>169</v>
      </c>
      <c r="I2" s="4" t="s">
        <v>152</v>
      </c>
      <c r="J2" s="18" t="s">
        <v>153</v>
      </c>
    </row>
    <row r="3" spans="1:10" s="6" customFormat="1" ht="21" customHeight="1">
      <c r="A3" s="7">
        <v>201901101</v>
      </c>
      <c r="B3" s="8" t="s">
        <v>9</v>
      </c>
      <c r="C3" s="8" t="s">
        <v>5</v>
      </c>
      <c r="D3" s="9" t="s">
        <v>92</v>
      </c>
      <c r="E3" s="9" t="s">
        <v>149</v>
      </c>
      <c r="F3" s="10">
        <v>80.66666666666666</v>
      </c>
      <c r="G3" s="16">
        <v>79.2</v>
      </c>
      <c r="H3" s="16"/>
      <c r="I3" s="10">
        <f aca="true" t="shared" si="0" ref="I3:I32">F3*0.5+G3*0.5</f>
        <v>79.93333333333334</v>
      </c>
      <c r="J3" s="14">
        <v>2</v>
      </c>
    </row>
    <row r="4" spans="1:10" s="6" customFormat="1" ht="21" customHeight="1">
      <c r="A4" s="7">
        <v>201901102</v>
      </c>
      <c r="B4" s="8" t="s">
        <v>10</v>
      </c>
      <c r="C4" s="8" t="s">
        <v>5</v>
      </c>
      <c r="D4" s="9" t="s">
        <v>92</v>
      </c>
      <c r="E4" s="9" t="s">
        <v>154</v>
      </c>
      <c r="F4" s="10">
        <v>77</v>
      </c>
      <c r="G4" s="16">
        <v>85.2</v>
      </c>
      <c r="H4" s="16"/>
      <c r="I4" s="10">
        <f t="shared" si="0"/>
        <v>81.1</v>
      </c>
      <c r="J4" s="14">
        <v>1</v>
      </c>
    </row>
    <row r="5" spans="1:10" s="6" customFormat="1" ht="21" customHeight="1">
      <c r="A5" s="7">
        <v>201901105</v>
      </c>
      <c r="B5" s="8" t="s">
        <v>11</v>
      </c>
      <c r="C5" s="8" t="s">
        <v>6</v>
      </c>
      <c r="D5" s="9" t="s">
        <v>93</v>
      </c>
      <c r="E5" s="9" t="s">
        <v>94</v>
      </c>
      <c r="F5" s="10">
        <v>74.66666666666666</v>
      </c>
      <c r="G5" s="16">
        <v>81.2</v>
      </c>
      <c r="H5" s="16"/>
      <c r="I5" s="10">
        <f t="shared" si="0"/>
        <v>77.93333333333334</v>
      </c>
      <c r="J5" s="14">
        <v>1</v>
      </c>
    </row>
    <row r="6" spans="1:10" s="6" customFormat="1" ht="21" customHeight="1">
      <c r="A6" s="7">
        <v>201901106</v>
      </c>
      <c r="B6" s="8" t="s">
        <v>12</v>
      </c>
      <c r="C6" s="8" t="s">
        <v>5</v>
      </c>
      <c r="D6" s="9" t="s">
        <v>93</v>
      </c>
      <c r="E6" s="9" t="s">
        <v>94</v>
      </c>
      <c r="F6" s="10">
        <v>74.33333333333333</v>
      </c>
      <c r="G6" s="16">
        <v>80</v>
      </c>
      <c r="H6" s="16"/>
      <c r="I6" s="10">
        <f t="shared" si="0"/>
        <v>77.16666666666666</v>
      </c>
      <c r="J6" s="14">
        <v>2</v>
      </c>
    </row>
    <row r="7" spans="1:10" s="6" customFormat="1" ht="21" customHeight="1">
      <c r="A7" s="7">
        <v>201901109</v>
      </c>
      <c r="B7" s="8" t="s">
        <v>13</v>
      </c>
      <c r="C7" s="8" t="s">
        <v>6</v>
      </c>
      <c r="D7" s="9" t="s">
        <v>95</v>
      </c>
      <c r="E7" s="9" t="s">
        <v>96</v>
      </c>
      <c r="F7" s="10">
        <v>74</v>
      </c>
      <c r="G7" s="16">
        <v>74.6</v>
      </c>
      <c r="H7" s="16"/>
      <c r="I7" s="10">
        <f t="shared" si="0"/>
        <v>74.3</v>
      </c>
      <c r="J7" s="14">
        <v>2</v>
      </c>
    </row>
    <row r="8" spans="1:10" s="6" customFormat="1" ht="21" customHeight="1">
      <c r="A8" s="7">
        <v>201901110</v>
      </c>
      <c r="B8" s="8" t="s">
        <v>15</v>
      </c>
      <c r="C8" s="8" t="s">
        <v>5</v>
      </c>
      <c r="D8" s="9" t="s">
        <v>95</v>
      </c>
      <c r="E8" s="9" t="s">
        <v>96</v>
      </c>
      <c r="F8" s="10">
        <v>77.66666666666666</v>
      </c>
      <c r="G8" s="16">
        <v>82.8</v>
      </c>
      <c r="H8" s="16"/>
      <c r="I8" s="10">
        <f t="shared" si="0"/>
        <v>80.23333333333332</v>
      </c>
      <c r="J8" s="14">
        <v>1</v>
      </c>
    </row>
    <row r="9" spans="1:10" s="6" customFormat="1" ht="21" customHeight="1">
      <c r="A9" s="7">
        <v>201901114</v>
      </c>
      <c r="B9" s="8" t="s">
        <v>14</v>
      </c>
      <c r="C9" s="8" t="s">
        <v>5</v>
      </c>
      <c r="D9" s="9" t="s">
        <v>95</v>
      </c>
      <c r="E9" s="9" t="s">
        <v>97</v>
      </c>
      <c r="F9" s="10">
        <v>81</v>
      </c>
      <c r="G9" s="16">
        <v>85.8</v>
      </c>
      <c r="H9" s="16"/>
      <c r="I9" s="10">
        <f t="shared" si="0"/>
        <v>83.4</v>
      </c>
      <c r="J9" s="14">
        <v>1</v>
      </c>
    </row>
    <row r="10" spans="1:10" s="6" customFormat="1" ht="21" customHeight="1">
      <c r="A10" s="7">
        <v>201901115</v>
      </c>
      <c r="B10" s="8" t="s">
        <v>17</v>
      </c>
      <c r="C10" s="8" t="s">
        <v>6</v>
      </c>
      <c r="D10" s="9" t="s">
        <v>95</v>
      </c>
      <c r="E10" s="9" t="s">
        <v>97</v>
      </c>
      <c r="F10" s="10">
        <v>79.33333333333334</v>
      </c>
      <c r="G10" s="16">
        <v>81.4</v>
      </c>
      <c r="H10" s="16"/>
      <c r="I10" s="10">
        <f t="shared" si="0"/>
        <v>80.36666666666667</v>
      </c>
      <c r="J10" s="14">
        <v>2</v>
      </c>
    </row>
    <row r="11" spans="1:10" s="6" customFormat="1" ht="21" customHeight="1">
      <c r="A11" s="7">
        <v>201901118</v>
      </c>
      <c r="B11" s="8" t="s">
        <v>16</v>
      </c>
      <c r="C11" s="8" t="s">
        <v>6</v>
      </c>
      <c r="D11" s="9" t="s">
        <v>95</v>
      </c>
      <c r="E11" s="9" t="s">
        <v>155</v>
      </c>
      <c r="F11" s="10">
        <v>71</v>
      </c>
      <c r="G11" s="16">
        <v>82.8</v>
      </c>
      <c r="H11" s="16"/>
      <c r="I11" s="10">
        <f t="shared" si="0"/>
        <v>76.9</v>
      </c>
      <c r="J11" s="14">
        <v>2</v>
      </c>
    </row>
    <row r="12" spans="1:10" s="6" customFormat="1" ht="21" customHeight="1">
      <c r="A12" s="7">
        <v>201901119</v>
      </c>
      <c r="B12" s="8" t="s">
        <v>18</v>
      </c>
      <c r="C12" s="8" t="s">
        <v>6</v>
      </c>
      <c r="D12" s="9" t="s">
        <v>95</v>
      </c>
      <c r="E12" s="9" t="s">
        <v>98</v>
      </c>
      <c r="F12" s="10">
        <v>74.33333333333334</v>
      </c>
      <c r="G12" s="16">
        <v>83.2</v>
      </c>
      <c r="H12" s="16"/>
      <c r="I12" s="10">
        <f t="shared" si="0"/>
        <v>78.76666666666668</v>
      </c>
      <c r="J12" s="14">
        <v>1</v>
      </c>
    </row>
    <row r="13" spans="1:10" s="6" customFormat="1" ht="21" customHeight="1">
      <c r="A13" s="7">
        <v>201901120</v>
      </c>
      <c r="B13" s="8" t="s">
        <v>19</v>
      </c>
      <c r="C13" s="8" t="s">
        <v>6</v>
      </c>
      <c r="D13" s="9" t="s">
        <v>99</v>
      </c>
      <c r="E13" s="11" t="s">
        <v>100</v>
      </c>
      <c r="F13" s="10">
        <v>76.33333333333334</v>
      </c>
      <c r="G13" s="16">
        <v>81.8</v>
      </c>
      <c r="H13" s="16"/>
      <c r="I13" s="10">
        <f t="shared" si="0"/>
        <v>79.06666666666666</v>
      </c>
      <c r="J13" s="14">
        <v>1</v>
      </c>
    </row>
    <row r="14" spans="1:10" s="6" customFormat="1" ht="21" customHeight="1">
      <c r="A14" s="7">
        <v>201901121</v>
      </c>
      <c r="B14" s="8" t="s">
        <v>20</v>
      </c>
      <c r="C14" s="8" t="s">
        <v>5</v>
      </c>
      <c r="D14" s="9" t="s">
        <v>99</v>
      </c>
      <c r="E14" s="11" t="s">
        <v>100</v>
      </c>
      <c r="F14" s="10">
        <v>75</v>
      </c>
      <c r="G14" s="16">
        <v>82.2</v>
      </c>
      <c r="H14" s="16"/>
      <c r="I14" s="10">
        <f t="shared" si="0"/>
        <v>78.6</v>
      </c>
      <c r="J14" s="14">
        <v>2</v>
      </c>
    </row>
    <row r="15" spans="1:10" s="6" customFormat="1" ht="21" customHeight="1">
      <c r="A15" s="7">
        <v>201901122</v>
      </c>
      <c r="B15" s="8" t="s">
        <v>21</v>
      </c>
      <c r="C15" s="8" t="s">
        <v>6</v>
      </c>
      <c r="D15" s="12" t="s">
        <v>101</v>
      </c>
      <c r="E15" s="12" t="s">
        <v>102</v>
      </c>
      <c r="F15" s="10">
        <v>78.33333333333333</v>
      </c>
      <c r="G15" s="16">
        <v>81.2</v>
      </c>
      <c r="H15" s="16"/>
      <c r="I15" s="10">
        <f t="shared" si="0"/>
        <v>79.76666666666667</v>
      </c>
      <c r="J15" s="14">
        <v>1</v>
      </c>
    </row>
    <row r="16" spans="1:10" s="6" customFormat="1" ht="21" customHeight="1">
      <c r="A16" s="7">
        <v>201901123</v>
      </c>
      <c r="B16" s="8" t="s">
        <v>22</v>
      </c>
      <c r="C16" s="8" t="s">
        <v>5</v>
      </c>
      <c r="D16" s="12" t="s">
        <v>101</v>
      </c>
      <c r="E16" s="12" t="s">
        <v>102</v>
      </c>
      <c r="F16" s="10">
        <v>68</v>
      </c>
      <c r="G16" s="16">
        <v>78</v>
      </c>
      <c r="H16" s="16"/>
      <c r="I16" s="10">
        <f t="shared" si="0"/>
        <v>73</v>
      </c>
      <c r="J16" s="14">
        <v>2</v>
      </c>
    </row>
    <row r="17" spans="1:10" s="6" customFormat="1" ht="21" customHeight="1">
      <c r="A17" s="7">
        <v>201901124</v>
      </c>
      <c r="B17" s="8" t="s">
        <v>23</v>
      </c>
      <c r="C17" s="8" t="s">
        <v>5</v>
      </c>
      <c r="D17" s="9" t="s">
        <v>103</v>
      </c>
      <c r="E17" s="9" t="s">
        <v>156</v>
      </c>
      <c r="F17" s="10">
        <v>72.66666666666667</v>
      </c>
      <c r="G17" s="16">
        <v>0</v>
      </c>
      <c r="H17" s="16"/>
      <c r="I17" s="10">
        <f t="shared" si="0"/>
        <v>36.333333333333336</v>
      </c>
      <c r="J17" s="14">
        <v>2</v>
      </c>
    </row>
    <row r="18" spans="1:10" s="6" customFormat="1" ht="21" customHeight="1">
      <c r="A18" s="7">
        <v>201901125</v>
      </c>
      <c r="B18" s="8" t="s">
        <v>24</v>
      </c>
      <c r="C18" s="8" t="s">
        <v>5</v>
      </c>
      <c r="D18" s="9" t="s">
        <v>103</v>
      </c>
      <c r="E18" s="9" t="s">
        <v>157</v>
      </c>
      <c r="F18" s="10">
        <v>81.33333333333334</v>
      </c>
      <c r="G18" s="16">
        <v>82.8</v>
      </c>
      <c r="H18" s="16"/>
      <c r="I18" s="10">
        <f t="shared" si="0"/>
        <v>82.06666666666666</v>
      </c>
      <c r="J18" s="14">
        <v>1</v>
      </c>
    </row>
    <row r="19" spans="1:10" s="6" customFormat="1" ht="21" customHeight="1">
      <c r="A19" s="7">
        <v>201901127</v>
      </c>
      <c r="B19" s="8" t="s">
        <v>25</v>
      </c>
      <c r="C19" s="8" t="s">
        <v>6</v>
      </c>
      <c r="D19" s="9" t="s">
        <v>158</v>
      </c>
      <c r="E19" s="9" t="s">
        <v>104</v>
      </c>
      <c r="F19" s="10">
        <v>78</v>
      </c>
      <c r="G19" s="16">
        <v>83.2</v>
      </c>
      <c r="H19" s="16"/>
      <c r="I19" s="10">
        <f t="shared" si="0"/>
        <v>80.6</v>
      </c>
      <c r="J19" s="14">
        <v>1</v>
      </c>
    </row>
    <row r="20" spans="1:10" s="6" customFormat="1" ht="21" customHeight="1">
      <c r="A20" s="7">
        <v>201901128</v>
      </c>
      <c r="B20" s="8" t="s">
        <v>26</v>
      </c>
      <c r="C20" s="8" t="s">
        <v>6</v>
      </c>
      <c r="D20" s="9" t="s">
        <v>158</v>
      </c>
      <c r="E20" s="9" t="s">
        <v>104</v>
      </c>
      <c r="F20" s="10">
        <v>75.33333333333334</v>
      </c>
      <c r="G20" s="16">
        <v>81.8</v>
      </c>
      <c r="H20" s="16"/>
      <c r="I20" s="10">
        <f t="shared" si="0"/>
        <v>78.56666666666666</v>
      </c>
      <c r="J20" s="14">
        <v>2</v>
      </c>
    </row>
    <row r="21" spans="1:10" s="6" customFormat="1" ht="21" customHeight="1">
      <c r="A21" s="7">
        <v>201901130</v>
      </c>
      <c r="B21" s="8" t="s">
        <v>27</v>
      </c>
      <c r="C21" s="8" t="s">
        <v>5</v>
      </c>
      <c r="D21" s="9" t="s">
        <v>159</v>
      </c>
      <c r="E21" s="9" t="s">
        <v>105</v>
      </c>
      <c r="F21" s="10">
        <v>77.66666666666666</v>
      </c>
      <c r="G21" s="16">
        <v>82.6</v>
      </c>
      <c r="H21" s="16"/>
      <c r="I21" s="10">
        <f t="shared" si="0"/>
        <v>80.13333333333333</v>
      </c>
      <c r="J21" s="14">
        <v>2</v>
      </c>
    </row>
    <row r="22" spans="1:10" s="6" customFormat="1" ht="21" customHeight="1">
      <c r="A22" s="7">
        <v>201901201</v>
      </c>
      <c r="B22" s="8" t="s">
        <v>28</v>
      </c>
      <c r="C22" s="8" t="s">
        <v>6</v>
      </c>
      <c r="D22" s="9" t="s">
        <v>159</v>
      </c>
      <c r="E22" s="9" t="s">
        <v>105</v>
      </c>
      <c r="F22" s="10">
        <v>81.66666666666666</v>
      </c>
      <c r="G22" s="16">
        <v>83.2</v>
      </c>
      <c r="H22" s="16"/>
      <c r="I22" s="10">
        <f t="shared" si="0"/>
        <v>82.43333333333334</v>
      </c>
      <c r="J22" s="14">
        <v>1</v>
      </c>
    </row>
    <row r="23" spans="1:10" s="6" customFormat="1" ht="21" customHeight="1">
      <c r="A23" s="7">
        <v>201901202</v>
      </c>
      <c r="B23" s="8" t="s">
        <v>29</v>
      </c>
      <c r="C23" s="8" t="s">
        <v>5</v>
      </c>
      <c r="D23" s="9" t="s">
        <v>160</v>
      </c>
      <c r="E23" s="9" t="s">
        <v>106</v>
      </c>
      <c r="F23" s="10">
        <v>80.33333333333333</v>
      </c>
      <c r="G23" s="16">
        <v>0</v>
      </c>
      <c r="H23" s="16"/>
      <c r="I23" s="10">
        <f t="shared" si="0"/>
        <v>40.166666666666664</v>
      </c>
      <c r="J23" s="14">
        <v>2</v>
      </c>
    </row>
    <row r="24" spans="1:10" s="6" customFormat="1" ht="21" customHeight="1">
      <c r="A24" s="7">
        <v>201901203</v>
      </c>
      <c r="B24" s="8" t="s">
        <v>30</v>
      </c>
      <c r="C24" s="8" t="s">
        <v>5</v>
      </c>
      <c r="D24" s="9" t="s">
        <v>161</v>
      </c>
      <c r="E24" s="9" t="s">
        <v>106</v>
      </c>
      <c r="F24" s="10">
        <v>68.66666666666667</v>
      </c>
      <c r="G24" s="16">
        <v>80</v>
      </c>
      <c r="H24" s="16"/>
      <c r="I24" s="10">
        <f t="shared" si="0"/>
        <v>74.33333333333334</v>
      </c>
      <c r="J24" s="14">
        <v>1</v>
      </c>
    </row>
    <row r="25" spans="1:10" s="6" customFormat="1" ht="21" customHeight="1">
      <c r="A25" s="7">
        <v>201901204</v>
      </c>
      <c r="B25" s="8" t="s">
        <v>31</v>
      </c>
      <c r="C25" s="8" t="s">
        <v>6</v>
      </c>
      <c r="D25" s="9" t="s">
        <v>107</v>
      </c>
      <c r="E25" s="9" t="s">
        <v>108</v>
      </c>
      <c r="F25" s="10">
        <v>74.33333333333334</v>
      </c>
      <c r="G25" s="16">
        <v>82.6</v>
      </c>
      <c r="H25" s="16"/>
      <c r="I25" s="10">
        <f t="shared" si="0"/>
        <v>78.46666666666667</v>
      </c>
      <c r="J25" s="14">
        <v>2</v>
      </c>
    </row>
    <row r="26" spans="1:10" s="6" customFormat="1" ht="21" customHeight="1">
      <c r="A26" s="7">
        <v>201901206</v>
      </c>
      <c r="B26" s="8" t="s">
        <v>34</v>
      </c>
      <c r="C26" s="8" t="s">
        <v>6</v>
      </c>
      <c r="D26" s="9" t="s">
        <v>107</v>
      </c>
      <c r="E26" s="9" t="s">
        <v>108</v>
      </c>
      <c r="F26" s="10">
        <v>82</v>
      </c>
      <c r="G26" s="16">
        <v>78.8</v>
      </c>
      <c r="H26" s="16"/>
      <c r="I26" s="10">
        <f t="shared" si="0"/>
        <v>80.4</v>
      </c>
      <c r="J26" s="14">
        <v>1</v>
      </c>
    </row>
    <row r="27" spans="1:10" s="6" customFormat="1" ht="21" customHeight="1">
      <c r="A27" s="7">
        <v>201901207</v>
      </c>
      <c r="B27" s="8" t="s">
        <v>32</v>
      </c>
      <c r="C27" s="8" t="s">
        <v>6</v>
      </c>
      <c r="D27" s="9" t="s">
        <v>107</v>
      </c>
      <c r="E27" s="9" t="s">
        <v>109</v>
      </c>
      <c r="F27" s="10">
        <v>70.66666666666666</v>
      </c>
      <c r="G27" s="16">
        <v>81.8</v>
      </c>
      <c r="H27" s="16"/>
      <c r="I27" s="10">
        <f t="shared" si="0"/>
        <v>76.23333333333332</v>
      </c>
      <c r="J27" s="14">
        <v>1</v>
      </c>
    </row>
    <row r="28" spans="1:10" s="6" customFormat="1" ht="21" customHeight="1">
      <c r="A28" s="7">
        <v>201901208</v>
      </c>
      <c r="B28" s="8" t="s">
        <v>33</v>
      </c>
      <c r="C28" s="8" t="s">
        <v>5</v>
      </c>
      <c r="D28" s="9" t="s">
        <v>107</v>
      </c>
      <c r="E28" s="9" t="s">
        <v>109</v>
      </c>
      <c r="F28" s="10">
        <v>70.66666666666667</v>
      </c>
      <c r="G28" s="16">
        <v>71.6</v>
      </c>
      <c r="H28" s="16"/>
      <c r="I28" s="10">
        <f t="shared" si="0"/>
        <v>71.13333333333333</v>
      </c>
      <c r="J28" s="14">
        <v>2</v>
      </c>
    </row>
    <row r="29" spans="1:10" s="6" customFormat="1" ht="21" customHeight="1">
      <c r="A29" s="7">
        <v>201901209</v>
      </c>
      <c r="B29" s="8" t="s">
        <v>35</v>
      </c>
      <c r="C29" s="8" t="s">
        <v>6</v>
      </c>
      <c r="D29" s="12" t="s">
        <v>110</v>
      </c>
      <c r="E29" s="9" t="s">
        <v>111</v>
      </c>
      <c r="F29" s="10">
        <v>76.33333333333333</v>
      </c>
      <c r="G29" s="16">
        <v>82.8</v>
      </c>
      <c r="H29" s="16"/>
      <c r="I29" s="10">
        <f t="shared" si="0"/>
        <v>79.56666666666666</v>
      </c>
      <c r="J29" s="14">
        <v>1</v>
      </c>
    </row>
    <row r="30" spans="1:10" s="6" customFormat="1" ht="21" customHeight="1">
      <c r="A30" s="7">
        <v>201901215</v>
      </c>
      <c r="B30" s="8" t="s">
        <v>36</v>
      </c>
      <c r="C30" s="8" t="s">
        <v>6</v>
      </c>
      <c r="D30" s="12" t="s">
        <v>110</v>
      </c>
      <c r="E30" s="9" t="s">
        <v>111</v>
      </c>
      <c r="F30" s="10">
        <v>69.66666666666666</v>
      </c>
      <c r="G30" s="16">
        <v>80.4</v>
      </c>
      <c r="H30" s="16"/>
      <c r="I30" s="10">
        <f t="shared" si="0"/>
        <v>75.03333333333333</v>
      </c>
      <c r="J30" s="14">
        <v>2</v>
      </c>
    </row>
    <row r="31" spans="1:10" s="6" customFormat="1" ht="21" customHeight="1">
      <c r="A31" s="7">
        <v>201901216</v>
      </c>
      <c r="B31" s="8" t="s">
        <v>37</v>
      </c>
      <c r="C31" s="8" t="s">
        <v>6</v>
      </c>
      <c r="D31" s="11" t="s">
        <v>112</v>
      </c>
      <c r="E31" s="11" t="s">
        <v>113</v>
      </c>
      <c r="F31" s="10">
        <v>75</v>
      </c>
      <c r="G31" s="16">
        <v>83.2</v>
      </c>
      <c r="H31" s="16"/>
      <c r="I31" s="10">
        <f t="shared" si="0"/>
        <v>79.1</v>
      </c>
      <c r="J31" s="14">
        <v>2</v>
      </c>
    </row>
    <row r="32" spans="1:10" s="6" customFormat="1" ht="21" customHeight="1">
      <c r="A32" s="7">
        <v>201901218</v>
      </c>
      <c r="B32" s="8" t="s">
        <v>39</v>
      </c>
      <c r="C32" s="8" t="s">
        <v>6</v>
      </c>
      <c r="D32" s="11" t="s">
        <v>112</v>
      </c>
      <c r="E32" s="11" t="s">
        <v>113</v>
      </c>
      <c r="F32" s="10">
        <v>76.33333333333334</v>
      </c>
      <c r="G32" s="16">
        <v>85</v>
      </c>
      <c r="H32" s="16"/>
      <c r="I32" s="10">
        <f t="shared" si="0"/>
        <v>80.66666666666667</v>
      </c>
      <c r="J32" s="14">
        <v>1</v>
      </c>
    </row>
    <row r="33" spans="1:10" s="6" customFormat="1" ht="21" customHeight="1">
      <c r="A33" s="7">
        <v>201901220</v>
      </c>
      <c r="B33" s="8" t="s">
        <v>40</v>
      </c>
      <c r="C33" s="8" t="s">
        <v>6</v>
      </c>
      <c r="D33" s="11" t="s">
        <v>112</v>
      </c>
      <c r="E33" s="11" t="s">
        <v>114</v>
      </c>
      <c r="F33" s="10">
        <v>70.66666666666666</v>
      </c>
      <c r="G33" s="16">
        <v>75.4</v>
      </c>
      <c r="H33" s="16">
        <v>83.81</v>
      </c>
      <c r="I33" s="10">
        <f>F33*0.5+G33*0.2+H33*0.3</f>
        <v>75.55633333333333</v>
      </c>
      <c r="J33" s="14">
        <v>1</v>
      </c>
    </row>
    <row r="34" spans="1:10" s="6" customFormat="1" ht="21" customHeight="1">
      <c r="A34" s="7">
        <v>201901221</v>
      </c>
      <c r="B34" s="8" t="s">
        <v>38</v>
      </c>
      <c r="C34" s="8" t="s">
        <v>6</v>
      </c>
      <c r="D34" s="11" t="s">
        <v>112</v>
      </c>
      <c r="E34" s="11" t="s">
        <v>114</v>
      </c>
      <c r="F34" s="10">
        <v>77.33333333333333</v>
      </c>
      <c r="G34" s="16">
        <v>81.2</v>
      </c>
      <c r="H34" s="16">
        <v>50</v>
      </c>
      <c r="I34" s="10">
        <f>F34*0.5+G34*0.2+H34*0.3</f>
        <v>69.90666666666667</v>
      </c>
      <c r="J34" s="14">
        <v>2</v>
      </c>
    </row>
    <row r="35" spans="1:10" s="6" customFormat="1" ht="21" customHeight="1">
      <c r="A35" s="7">
        <v>201901222</v>
      </c>
      <c r="B35" s="8" t="s">
        <v>41</v>
      </c>
      <c r="C35" s="8" t="s">
        <v>6</v>
      </c>
      <c r="D35" s="11" t="s">
        <v>162</v>
      </c>
      <c r="E35" s="11" t="s">
        <v>102</v>
      </c>
      <c r="F35" s="10">
        <v>72.33333333333334</v>
      </c>
      <c r="G35" s="16">
        <v>79.6</v>
      </c>
      <c r="H35" s="16"/>
      <c r="I35" s="10">
        <f aca="true" t="shared" si="1" ref="I35:I66">F35*0.5+G35*0.5</f>
        <v>75.96666666666667</v>
      </c>
      <c r="J35" s="14">
        <v>2</v>
      </c>
    </row>
    <row r="36" spans="1:10" s="6" customFormat="1" ht="21" customHeight="1">
      <c r="A36" s="7">
        <v>201901223</v>
      </c>
      <c r="B36" s="8" t="s">
        <v>42</v>
      </c>
      <c r="C36" s="8" t="s">
        <v>5</v>
      </c>
      <c r="D36" s="11" t="s">
        <v>162</v>
      </c>
      <c r="E36" s="11" t="s">
        <v>102</v>
      </c>
      <c r="F36" s="10">
        <v>75.33333333333334</v>
      </c>
      <c r="G36" s="16">
        <v>82.2</v>
      </c>
      <c r="H36" s="16"/>
      <c r="I36" s="10">
        <f t="shared" si="1"/>
        <v>78.76666666666668</v>
      </c>
      <c r="J36" s="14">
        <v>1</v>
      </c>
    </row>
    <row r="37" spans="1:10" s="6" customFormat="1" ht="21" customHeight="1">
      <c r="A37" s="7">
        <v>201901224</v>
      </c>
      <c r="B37" s="8" t="s">
        <v>43</v>
      </c>
      <c r="C37" s="8" t="s">
        <v>5</v>
      </c>
      <c r="D37" s="11" t="s">
        <v>162</v>
      </c>
      <c r="E37" s="11" t="s">
        <v>163</v>
      </c>
      <c r="F37" s="10">
        <v>72</v>
      </c>
      <c r="G37" s="16">
        <v>81.4</v>
      </c>
      <c r="H37" s="16"/>
      <c r="I37" s="10">
        <f t="shared" si="1"/>
        <v>76.7</v>
      </c>
      <c r="J37" s="14">
        <v>1</v>
      </c>
    </row>
    <row r="38" spans="1:10" s="6" customFormat="1" ht="21" customHeight="1">
      <c r="A38" s="7">
        <v>201901225</v>
      </c>
      <c r="B38" s="8" t="s">
        <v>7</v>
      </c>
      <c r="C38" s="8" t="s">
        <v>6</v>
      </c>
      <c r="D38" s="11" t="s">
        <v>162</v>
      </c>
      <c r="E38" s="11" t="s">
        <v>163</v>
      </c>
      <c r="F38" s="10">
        <v>66.66666666666666</v>
      </c>
      <c r="G38" s="16">
        <v>78.6</v>
      </c>
      <c r="H38" s="16"/>
      <c r="I38" s="10">
        <f t="shared" si="1"/>
        <v>72.63333333333333</v>
      </c>
      <c r="J38" s="14">
        <v>2</v>
      </c>
    </row>
    <row r="39" spans="1:10" s="6" customFormat="1" ht="21" customHeight="1">
      <c r="A39" s="7">
        <v>201901226</v>
      </c>
      <c r="B39" s="8" t="s">
        <v>44</v>
      </c>
      <c r="C39" s="8" t="s">
        <v>5</v>
      </c>
      <c r="D39" s="11" t="s">
        <v>164</v>
      </c>
      <c r="E39" s="11" t="s">
        <v>165</v>
      </c>
      <c r="F39" s="10">
        <v>69.33333333333334</v>
      </c>
      <c r="G39" s="16">
        <v>81.8</v>
      </c>
      <c r="H39" s="16"/>
      <c r="I39" s="10">
        <f t="shared" si="1"/>
        <v>75.56666666666666</v>
      </c>
      <c r="J39" s="14">
        <v>1</v>
      </c>
    </row>
    <row r="40" spans="1:10" s="6" customFormat="1" ht="21" customHeight="1">
      <c r="A40" s="7">
        <v>201901227</v>
      </c>
      <c r="B40" s="8" t="s">
        <v>45</v>
      </c>
      <c r="C40" s="8" t="s">
        <v>6</v>
      </c>
      <c r="D40" s="11" t="s">
        <v>164</v>
      </c>
      <c r="E40" s="11" t="s">
        <v>165</v>
      </c>
      <c r="F40" s="10">
        <v>71.33333333333334</v>
      </c>
      <c r="G40" s="16">
        <v>76.6</v>
      </c>
      <c r="H40" s="16"/>
      <c r="I40" s="10">
        <f t="shared" si="1"/>
        <v>73.96666666666667</v>
      </c>
      <c r="J40" s="14">
        <v>2</v>
      </c>
    </row>
    <row r="41" spans="1:10" s="6" customFormat="1" ht="21" customHeight="1">
      <c r="A41" s="7">
        <v>201901228</v>
      </c>
      <c r="B41" s="8" t="s">
        <v>46</v>
      </c>
      <c r="C41" s="8" t="s">
        <v>6</v>
      </c>
      <c r="D41" s="11" t="s">
        <v>115</v>
      </c>
      <c r="E41" s="11" t="s">
        <v>102</v>
      </c>
      <c r="F41" s="10">
        <v>71</v>
      </c>
      <c r="G41" s="16">
        <v>82.2</v>
      </c>
      <c r="H41" s="16">
        <v>63</v>
      </c>
      <c r="I41" s="10">
        <f>F41*0.5+G41*0.2+H41*0.3</f>
        <v>70.84</v>
      </c>
      <c r="J41" s="14">
        <v>1</v>
      </c>
    </row>
    <row r="42" spans="1:10" s="6" customFormat="1" ht="21" customHeight="1">
      <c r="A42" s="7">
        <v>201901229</v>
      </c>
      <c r="B42" s="8" t="s">
        <v>47</v>
      </c>
      <c r="C42" s="8" t="s">
        <v>6</v>
      </c>
      <c r="D42" s="11" t="s">
        <v>115</v>
      </c>
      <c r="E42" s="11" t="s">
        <v>102</v>
      </c>
      <c r="F42" s="10">
        <v>62.333333333333336</v>
      </c>
      <c r="G42" s="16">
        <v>76.6</v>
      </c>
      <c r="H42" s="16">
        <v>42.3</v>
      </c>
      <c r="I42" s="10">
        <f>F42*0.5+G42*0.2+H42*0.3</f>
        <v>59.17666666666666</v>
      </c>
      <c r="J42" s="14">
        <v>2</v>
      </c>
    </row>
    <row r="43" spans="1:10" s="6" customFormat="1" ht="21" customHeight="1">
      <c r="A43" s="7">
        <v>201901230</v>
      </c>
      <c r="B43" s="8" t="s">
        <v>48</v>
      </c>
      <c r="C43" s="8" t="s">
        <v>6</v>
      </c>
      <c r="D43" s="11" t="s">
        <v>115</v>
      </c>
      <c r="E43" s="11" t="s">
        <v>116</v>
      </c>
      <c r="F43" s="10">
        <v>67.33333333333334</v>
      </c>
      <c r="G43" s="16">
        <v>75.8</v>
      </c>
      <c r="H43" s="16"/>
      <c r="I43" s="10">
        <f t="shared" si="1"/>
        <v>71.56666666666666</v>
      </c>
      <c r="J43" s="14">
        <v>2</v>
      </c>
    </row>
    <row r="44" spans="1:10" s="6" customFormat="1" ht="21" customHeight="1">
      <c r="A44" s="7">
        <v>201901301</v>
      </c>
      <c r="B44" s="8" t="s">
        <v>49</v>
      </c>
      <c r="C44" s="8" t="s">
        <v>6</v>
      </c>
      <c r="D44" s="11" t="s">
        <v>115</v>
      </c>
      <c r="E44" s="11" t="s">
        <v>116</v>
      </c>
      <c r="F44" s="10">
        <v>73.66666666666666</v>
      </c>
      <c r="G44" s="16">
        <v>80.4</v>
      </c>
      <c r="H44" s="16"/>
      <c r="I44" s="10">
        <f t="shared" si="1"/>
        <v>77.03333333333333</v>
      </c>
      <c r="J44" s="14">
        <v>1</v>
      </c>
    </row>
    <row r="45" spans="1:10" s="6" customFormat="1" ht="21" customHeight="1">
      <c r="A45" s="7">
        <v>201901302</v>
      </c>
      <c r="B45" s="8" t="s">
        <v>50</v>
      </c>
      <c r="C45" s="8" t="s">
        <v>5</v>
      </c>
      <c r="D45" s="11" t="s">
        <v>115</v>
      </c>
      <c r="E45" s="11" t="s">
        <v>116</v>
      </c>
      <c r="F45" s="10">
        <v>67.33333333333334</v>
      </c>
      <c r="G45" s="16">
        <v>0</v>
      </c>
      <c r="H45" s="16"/>
      <c r="I45" s="10">
        <f t="shared" si="1"/>
        <v>33.66666666666667</v>
      </c>
      <c r="J45" s="14">
        <v>3</v>
      </c>
    </row>
    <row r="46" spans="1:10" s="6" customFormat="1" ht="21" customHeight="1">
      <c r="A46" s="7">
        <v>201901304</v>
      </c>
      <c r="B46" s="8" t="s">
        <v>51</v>
      </c>
      <c r="C46" s="8" t="s">
        <v>6</v>
      </c>
      <c r="D46" s="11" t="s">
        <v>117</v>
      </c>
      <c r="E46" s="11" t="s">
        <v>118</v>
      </c>
      <c r="F46" s="10">
        <v>71.66666666666666</v>
      </c>
      <c r="G46" s="16">
        <v>81.2</v>
      </c>
      <c r="H46" s="16"/>
      <c r="I46" s="10">
        <f t="shared" si="1"/>
        <v>76.43333333333334</v>
      </c>
      <c r="J46" s="14">
        <v>2</v>
      </c>
    </row>
    <row r="47" spans="1:10" s="6" customFormat="1" ht="21" customHeight="1">
      <c r="A47" s="7">
        <v>201901308</v>
      </c>
      <c r="B47" s="8" t="s">
        <v>52</v>
      </c>
      <c r="C47" s="8" t="s">
        <v>6</v>
      </c>
      <c r="D47" s="11" t="s">
        <v>117</v>
      </c>
      <c r="E47" s="11" t="s">
        <v>118</v>
      </c>
      <c r="F47" s="10">
        <v>71.33333333333333</v>
      </c>
      <c r="G47" s="16">
        <v>81.9</v>
      </c>
      <c r="H47" s="16"/>
      <c r="I47" s="10">
        <f t="shared" si="1"/>
        <v>76.61666666666667</v>
      </c>
      <c r="J47" s="14">
        <v>1</v>
      </c>
    </row>
    <row r="48" spans="1:10" s="6" customFormat="1" ht="21" customHeight="1">
      <c r="A48" s="7">
        <v>201901310</v>
      </c>
      <c r="B48" s="8" t="s">
        <v>53</v>
      </c>
      <c r="C48" s="8" t="s">
        <v>6</v>
      </c>
      <c r="D48" s="11" t="s">
        <v>119</v>
      </c>
      <c r="E48" s="11" t="s">
        <v>120</v>
      </c>
      <c r="F48" s="10">
        <v>76.33333333333333</v>
      </c>
      <c r="G48" s="16">
        <v>75.8</v>
      </c>
      <c r="H48" s="16"/>
      <c r="I48" s="10">
        <f t="shared" si="1"/>
        <v>76.06666666666666</v>
      </c>
      <c r="J48" s="14">
        <v>2</v>
      </c>
    </row>
    <row r="49" spans="1:10" s="6" customFormat="1" ht="21" customHeight="1">
      <c r="A49" s="7">
        <v>201901311</v>
      </c>
      <c r="B49" s="8" t="s">
        <v>54</v>
      </c>
      <c r="C49" s="8" t="s">
        <v>5</v>
      </c>
      <c r="D49" s="11" t="s">
        <v>119</v>
      </c>
      <c r="E49" s="11" t="s">
        <v>120</v>
      </c>
      <c r="F49" s="10">
        <v>74</v>
      </c>
      <c r="G49" s="16">
        <v>80</v>
      </c>
      <c r="H49" s="16"/>
      <c r="I49" s="10">
        <f t="shared" si="1"/>
        <v>77</v>
      </c>
      <c r="J49" s="14">
        <v>1</v>
      </c>
    </row>
    <row r="50" spans="1:10" s="6" customFormat="1" ht="21" customHeight="1">
      <c r="A50" s="7">
        <v>201901313</v>
      </c>
      <c r="B50" s="8" t="s">
        <v>55</v>
      </c>
      <c r="C50" s="8" t="s">
        <v>6</v>
      </c>
      <c r="D50" s="11" t="s">
        <v>121</v>
      </c>
      <c r="E50" s="11" t="s">
        <v>122</v>
      </c>
      <c r="F50" s="10">
        <v>78.66666666666667</v>
      </c>
      <c r="G50" s="16">
        <v>85.6</v>
      </c>
      <c r="H50" s="16"/>
      <c r="I50" s="10">
        <f t="shared" si="1"/>
        <v>82.13333333333333</v>
      </c>
      <c r="J50" s="14">
        <v>1</v>
      </c>
    </row>
    <row r="51" spans="1:10" s="6" customFormat="1" ht="21" customHeight="1">
      <c r="A51" s="7">
        <v>201901314</v>
      </c>
      <c r="B51" s="8" t="s">
        <v>56</v>
      </c>
      <c r="C51" s="8" t="s">
        <v>5</v>
      </c>
      <c r="D51" s="11" t="s">
        <v>121</v>
      </c>
      <c r="E51" s="11" t="s">
        <v>122</v>
      </c>
      <c r="F51" s="10">
        <v>76</v>
      </c>
      <c r="G51" s="16">
        <v>86.8</v>
      </c>
      <c r="H51" s="16"/>
      <c r="I51" s="10">
        <f t="shared" si="1"/>
        <v>81.4</v>
      </c>
      <c r="J51" s="14">
        <v>2</v>
      </c>
    </row>
    <row r="52" spans="1:10" s="6" customFormat="1" ht="21" customHeight="1">
      <c r="A52" s="7">
        <v>201901315</v>
      </c>
      <c r="B52" s="8" t="s">
        <v>57</v>
      </c>
      <c r="C52" s="8" t="s">
        <v>6</v>
      </c>
      <c r="D52" s="11" t="s">
        <v>121</v>
      </c>
      <c r="E52" s="11" t="s">
        <v>123</v>
      </c>
      <c r="F52" s="10">
        <v>65</v>
      </c>
      <c r="G52" s="16">
        <v>81.2</v>
      </c>
      <c r="H52" s="16"/>
      <c r="I52" s="10">
        <f t="shared" si="1"/>
        <v>73.1</v>
      </c>
      <c r="J52" s="14">
        <v>1</v>
      </c>
    </row>
    <row r="53" spans="1:10" s="6" customFormat="1" ht="21" customHeight="1">
      <c r="A53" s="7">
        <v>201901316</v>
      </c>
      <c r="B53" s="8" t="s">
        <v>58</v>
      </c>
      <c r="C53" s="8" t="s">
        <v>5</v>
      </c>
      <c r="D53" s="11" t="s">
        <v>121</v>
      </c>
      <c r="E53" s="11" t="s">
        <v>123</v>
      </c>
      <c r="F53" s="10">
        <v>61.333333333333336</v>
      </c>
      <c r="G53" s="16">
        <v>78.4</v>
      </c>
      <c r="H53" s="16"/>
      <c r="I53" s="10">
        <f t="shared" si="1"/>
        <v>69.86666666666667</v>
      </c>
      <c r="J53" s="14">
        <v>2</v>
      </c>
    </row>
    <row r="54" spans="1:10" s="6" customFormat="1" ht="21" customHeight="1">
      <c r="A54" s="7">
        <v>201901317</v>
      </c>
      <c r="B54" s="8" t="s">
        <v>59</v>
      </c>
      <c r="C54" s="8" t="s">
        <v>5</v>
      </c>
      <c r="D54" s="11" t="s">
        <v>124</v>
      </c>
      <c r="E54" s="11" t="s">
        <v>125</v>
      </c>
      <c r="F54" s="10">
        <v>72.66666666666666</v>
      </c>
      <c r="G54" s="16">
        <v>81.4</v>
      </c>
      <c r="H54" s="16"/>
      <c r="I54" s="10">
        <f t="shared" si="1"/>
        <v>77.03333333333333</v>
      </c>
      <c r="J54" s="14">
        <v>2</v>
      </c>
    </row>
    <row r="55" spans="1:10" s="6" customFormat="1" ht="21" customHeight="1">
      <c r="A55" s="7">
        <v>201901319</v>
      </c>
      <c r="B55" s="8" t="s">
        <v>60</v>
      </c>
      <c r="C55" s="8" t="s">
        <v>6</v>
      </c>
      <c r="D55" s="11" t="s">
        <v>124</v>
      </c>
      <c r="E55" s="11" t="s">
        <v>125</v>
      </c>
      <c r="F55" s="10">
        <v>76.33333333333334</v>
      </c>
      <c r="G55" s="16">
        <v>81.6</v>
      </c>
      <c r="H55" s="16"/>
      <c r="I55" s="10">
        <f t="shared" si="1"/>
        <v>78.96666666666667</v>
      </c>
      <c r="J55" s="14">
        <v>1</v>
      </c>
    </row>
    <row r="56" spans="1:10" s="6" customFormat="1" ht="21" customHeight="1">
      <c r="A56" s="7">
        <v>201901320</v>
      </c>
      <c r="B56" s="8" t="s">
        <v>61</v>
      </c>
      <c r="C56" s="8" t="s">
        <v>6</v>
      </c>
      <c r="D56" s="11" t="s">
        <v>124</v>
      </c>
      <c r="E56" s="11" t="s">
        <v>126</v>
      </c>
      <c r="F56" s="10">
        <v>75</v>
      </c>
      <c r="G56" s="16">
        <v>84.6</v>
      </c>
      <c r="H56" s="16"/>
      <c r="I56" s="10">
        <f t="shared" si="1"/>
        <v>79.8</v>
      </c>
      <c r="J56" s="14">
        <v>2</v>
      </c>
    </row>
    <row r="57" spans="1:10" s="6" customFormat="1" ht="21" customHeight="1">
      <c r="A57" s="7">
        <v>201901322</v>
      </c>
      <c r="B57" s="8" t="s">
        <v>62</v>
      </c>
      <c r="C57" s="8" t="s">
        <v>5</v>
      </c>
      <c r="D57" s="11" t="s">
        <v>124</v>
      </c>
      <c r="E57" s="11" t="s">
        <v>126</v>
      </c>
      <c r="F57" s="10">
        <v>84.33333333333333</v>
      </c>
      <c r="G57" s="16">
        <v>83.2</v>
      </c>
      <c r="H57" s="16"/>
      <c r="I57" s="10">
        <f t="shared" si="1"/>
        <v>83.76666666666667</v>
      </c>
      <c r="J57" s="14">
        <v>1</v>
      </c>
    </row>
    <row r="58" spans="1:10" s="6" customFormat="1" ht="21" customHeight="1">
      <c r="A58" s="7">
        <v>201901323</v>
      </c>
      <c r="B58" s="8" t="s">
        <v>63</v>
      </c>
      <c r="C58" s="8" t="s">
        <v>6</v>
      </c>
      <c r="D58" s="11" t="s">
        <v>124</v>
      </c>
      <c r="E58" s="11" t="s">
        <v>127</v>
      </c>
      <c r="F58" s="10">
        <v>77.66666666666666</v>
      </c>
      <c r="G58" s="16">
        <v>80.9</v>
      </c>
      <c r="H58" s="16"/>
      <c r="I58" s="10">
        <f t="shared" si="1"/>
        <v>79.28333333333333</v>
      </c>
      <c r="J58" s="14">
        <v>1</v>
      </c>
    </row>
    <row r="59" spans="1:10" s="6" customFormat="1" ht="21" customHeight="1">
      <c r="A59" s="7">
        <v>201901324</v>
      </c>
      <c r="B59" s="8" t="s">
        <v>64</v>
      </c>
      <c r="C59" s="8" t="s">
        <v>6</v>
      </c>
      <c r="D59" s="11" t="s">
        <v>124</v>
      </c>
      <c r="E59" s="11" t="s">
        <v>127</v>
      </c>
      <c r="F59" s="10">
        <v>71</v>
      </c>
      <c r="G59" s="16">
        <v>79</v>
      </c>
      <c r="H59" s="16"/>
      <c r="I59" s="10">
        <f t="shared" si="1"/>
        <v>75</v>
      </c>
      <c r="J59" s="14">
        <v>2</v>
      </c>
    </row>
    <row r="60" spans="1:10" s="6" customFormat="1" ht="21" customHeight="1">
      <c r="A60" s="7">
        <v>201901325</v>
      </c>
      <c r="B60" s="8" t="s">
        <v>65</v>
      </c>
      <c r="C60" s="8" t="s">
        <v>5</v>
      </c>
      <c r="D60" s="11" t="s">
        <v>128</v>
      </c>
      <c r="E60" s="11" t="s">
        <v>129</v>
      </c>
      <c r="F60" s="10">
        <v>69</v>
      </c>
      <c r="G60" s="16">
        <v>82.8</v>
      </c>
      <c r="H60" s="16"/>
      <c r="I60" s="10">
        <f t="shared" si="1"/>
        <v>75.9</v>
      </c>
      <c r="J60" s="14">
        <v>2</v>
      </c>
    </row>
    <row r="61" spans="1:10" s="6" customFormat="1" ht="21" customHeight="1">
      <c r="A61" s="7">
        <v>201901326</v>
      </c>
      <c r="B61" s="8" t="s">
        <v>66</v>
      </c>
      <c r="C61" s="8" t="s">
        <v>6</v>
      </c>
      <c r="D61" s="11" t="s">
        <v>128</v>
      </c>
      <c r="E61" s="11" t="s">
        <v>129</v>
      </c>
      <c r="F61" s="10">
        <v>74.33333333333334</v>
      </c>
      <c r="G61" s="16">
        <v>81.6</v>
      </c>
      <c r="H61" s="16"/>
      <c r="I61" s="10">
        <f t="shared" si="1"/>
        <v>77.96666666666667</v>
      </c>
      <c r="J61" s="14">
        <v>1</v>
      </c>
    </row>
    <row r="62" spans="1:10" s="6" customFormat="1" ht="21" customHeight="1">
      <c r="A62" s="7">
        <v>201901329</v>
      </c>
      <c r="B62" s="8" t="s">
        <v>67</v>
      </c>
      <c r="C62" s="8" t="s">
        <v>5</v>
      </c>
      <c r="D62" s="11" t="s">
        <v>130</v>
      </c>
      <c r="E62" s="11" t="s">
        <v>131</v>
      </c>
      <c r="F62" s="10">
        <v>61.66666666666667</v>
      </c>
      <c r="G62" s="16">
        <v>81.6</v>
      </c>
      <c r="H62" s="16"/>
      <c r="I62" s="10">
        <f t="shared" si="1"/>
        <v>71.63333333333333</v>
      </c>
      <c r="J62" s="14">
        <v>1</v>
      </c>
    </row>
    <row r="63" spans="1:10" s="6" customFormat="1" ht="21" customHeight="1">
      <c r="A63" s="7">
        <v>201901330</v>
      </c>
      <c r="B63" s="8" t="s">
        <v>8</v>
      </c>
      <c r="C63" s="8" t="s">
        <v>5</v>
      </c>
      <c r="D63" s="11" t="s">
        <v>130</v>
      </c>
      <c r="E63" s="11" t="s">
        <v>131</v>
      </c>
      <c r="F63" s="10">
        <v>76</v>
      </c>
      <c r="G63" s="16">
        <v>0</v>
      </c>
      <c r="H63" s="16"/>
      <c r="I63" s="10">
        <f t="shared" si="1"/>
        <v>38</v>
      </c>
      <c r="J63" s="14">
        <v>2</v>
      </c>
    </row>
    <row r="64" spans="1:10" s="6" customFormat="1" ht="21" customHeight="1">
      <c r="A64" s="7">
        <v>201901401</v>
      </c>
      <c r="B64" s="8" t="s">
        <v>68</v>
      </c>
      <c r="C64" s="8" t="s">
        <v>6</v>
      </c>
      <c r="D64" s="11" t="s">
        <v>132</v>
      </c>
      <c r="E64" s="11" t="s">
        <v>133</v>
      </c>
      <c r="F64" s="10">
        <v>76.66666666666666</v>
      </c>
      <c r="G64" s="16">
        <v>82</v>
      </c>
      <c r="H64" s="16"/>
      <c r="I64" s="10">
        <f t="shared" si="1"/>
        <v>79.33333333333333</v>
      </c>
      <c r="J64" s="14">
        <v>1</v>
      </c>
    </row>
    <row r="65" spans="1:10" s="6" customFormat="1" ht="21" customHeight="1">
      <c r="A65" s="7">
        <v>201901403</v>
      </c>
      <c r="B65" s="8" t="s">
        <v>69</v>
      </c>
      <c r="C65" s="8" t="s">
        <v>6</v>
      </c>
      <c r="D65" s="11" t="s">
        <v>132</v>
      </c>
      <c r="E65" s="11" t="s">
        <v>133</v>
      </c>
      <c r="F65" s="10">
        <v>73</v>
      </c>
      <c r="G65" s="16">
        <v>81.6</v>
      </c>
      <c r="H65" s="16"/>
      <c r="I65" s="10">
        <f t="shared" si="1"/>
        <v>77.3</v>
      </c>
      <c r="J65" s="14">
        <v>2</v>
      </c>
    </row>
    <row r="66" spans="1:10" s="6" customFormat="1" ht="21" customHeight="1">
      <c r="A66" s="7">
        <v>201901404</v>
      </c>
      <c r="B66" s="8" t="s">
        <v>70</v>
      </c>
      <c r="C66" s="8" t="s">
        <v>5</v>
      </c>
      <c r="D66" s="11" t="s">
        <v>132</v>
      </c>
      <c r="E66" s="11" t="s">
        <v>134</v>
      </c>
      <c r="F66" s="10">
        <v>71.33333333333333</v>
      </c>
      <c r="G66" s="16">
        <v>80</v>
      </c>
      <c r="H66" s="16"/>
      <c r="I66" s="10">
        <f t="shared" si="1"/>
        <v>75.66666666666666</v>
      </c>
      <c r="J66" s="14">
        <v>2</v>
      </c>
    </row>
    <row r="67" spans="1:10" s="6" customFormat="1" ht="21" customHeight="1">
      <c r="A67" s="7">
        <v>201901406</v>
      </c>
      <c r="B67" s="8" t="s">
        <v>71</v>
      </c>
      <c r="C67" s="8" t="s">
        <v>5</v>
      </c>
      <c r="D67" s="11" t="s">
        <v>132</v>
      </c>
      <c r="E67" s="11" t="s">
        <v>134</v>
      </c>
      <c r="F67" s="10">
        <v>70</v>
      </c>
      <c r="G67" s="16">
        <v>81.8</v>
      </c>
      <c r="H67" s="16"/>
      <c r="I67" s="10">
        <f aca="true" t="shared" si="2" ref="I67:I87">F67*0.5+G67*0.5</f>
        <v>75.9</v>
      </c>
      <c r="J67" s="14">
        <v>1</v>
      </c>
    </row>
    <row r="68" spans="1:10" s="6" customFormat="1" ht="21" customHeight="1">
      <c r="A68" s="7">
        <v>201901410</v>
      </c>
      <c r="B68" s="8" t="s">
        <v>72</v>
      </c>
      <c r="C68" s="8" t="s">
        <v>6</v>
      </c>
      <c r="D68" s="11" t="s">
        <v>166</v>
      </c>
      <c r="E68" s="9" t="s">
        <v>167</v>
      </c>
      <c r="F68" s="10">
        <v>83</v>
      </c>
      <c r="G68" s="16">
        <v>84</v>
      </c>
      <c r="H68" s="16"/>
      <c r="I68" s="10">
        <f t="shared" si="2"/>
        <v>83.5</v>
      </c>
      <c r="J68" s="14">
        <v>1</v>
      </c>
    </row>
    <row r="69" spans="1:10" s="6" customFormat="1" ht="21" customHeight="1">
      <c r="A69" s="7">
        <v>201901411</v>
      </c>
      <c r="B69" s="8" t="s">
        <v>73</v>
      </c>
      <c r="C69" s="8" t="s">
        <v>5</v>
      </c>
      <c r="D69" s="11" t="s">
        <v>166</v>
      </c>
      <c r="E69" s="9" t="s">
        <v>167</v>
      </c>
      <c r="F69" s="10">
        <v>83.33333333333334</v>
      </c>
      <c r="G69" s="16">
        <v>82</v>
      </c>
      <c r="H69" s="16"/>
      <c r="I69" s="10">
        <f t="shared" si="2"/>
        <v>82.66666666666667</v>
      </c>
      <c r="J69" s="14">
        <v>2</v>
      </c>
    </row>
    <row r="70" spans="1:10" s="6" customFormat="1" ht="21" customHeight="1">
      <c r="A70" s="7">
        <v>201901414</v>
      </c>
      <c r="B70" s="8" t="s">
        <v>74</v>
      </c>
      <c r="C70" s="8" t="s">
        <v>6</v>
      </c>
      <c r="D70" s="12" t="s">
        <v>135</v>
      </c>
      <c r="E70" s="13" t="s">
        <v>136</v>
      </c>
      <c r="F70" s="10">
        <v>67</v>
      </c>
      <c r="G70" s="16">
        <v>75.6</v>
      </c>
      <c r="H70" s="16">
        <v>57.87</v>
      </c>
      <c r="I70" s="10">
        <f>F70*0.5+G70*0.2+H70*0.3</f>
        <v>65.981</v>
      </c>
      <c r="J70" s="14">
        <v>2</v>
      </c>
    </row>
    <row r="71" spans="1:10" s="6" customFormat="1" ht="21" customHeight="1">
      <c r="A71" s="7">
        <v>201901416</v>
      </c>
      <c r="B71" s="8" t="s">
        <v>75</v>
      </c>
      <c r="C71" s="8" t="s">
        <v>6</v>
      </c>
      <c r="D71" s="12" t="s">
        <v>135</v>
      </c>
      <c r="E71" s="13" t="s">
        <v>136</v>
      </c>
      <c r="F71" s="10">
        <v>75</v>
      </c>
      <c r="G71" s="16">
        <v>81.4</v>
      </c>
      <c r="H71" s="16">
        <v>66.67</v>
      </c>
      <c r="I71" s="10">
        <f>F71*0.5+G71*0.2+H71*0.3</f>
        <v>73.781</v>
      </c>
      <c r="J71" s="14">
        <v>1</v>
      </c>
    </row>
    <row r="72" spans="1:10" s="6" customFormat="1" ht="21" customHeight="1">
      <c r="A72" s="7">
        <v>201901417</v>
      </c>
      <c r="B72" s="8" t="s">
        <v>76</v>
      </c>
      <c r="C72" s="8" t="s">
        <v>6</v>
      </c>
      <c r="D72" s="12" t="s">
        <v>137</v>
      </c>
      <c r="E72" s="12" t="s">
        <v>138</v>
      </c>
      <c r="F72" s="10">
        <v>81.33333333333333</v>
      </c>
      <c r="G72" s="16">
        <v>80.4</v>
      </c>
      <c r="H72" s="16"/>
      <c r="I72" s="10">
        <f t="shared" si="2"/>
        <v>80.86666666666667</v>
      </c>
      <c r="J72" s="14">
        <v>1</v>
      </c>
    </row>
    <row r="73" spans="1:10" s="6" customFormat="1" ht="21" customHeight="1">
      <c r="A73" s="7">
        <v>201901419</v>
      </c>
      <c r="B73" s="8" t="s">
        <v>77</v>
      </c>
      <c r="C73" s="8" t="s">
        <v>6</v>
      </c>
      <c r="D73" s="12" t="s">
        <v>137</v>
      </c>
      <c r="E73" s="12" t="s">
        <v>138</v>
      </c>
      <c r="F73" s="10">
        <v>77</v>
      </c>
      <c r="G73" s="16">
        <v>79.2</v>
      </c>
      <c r="H73" s="16"/>
      <c r="I73" s="10">
        <f t="shared" si="2"/>
        <v>78.1</v>
      </c>
      <c r="J73" s="14">
        <v>2</v>
      </c>
    </row>
    <row r="74" spans="1:10" s="6" customFormat="1" ht="21" customHeight="1">
      <c r="A74" s="7">
        <v>201901420</v>
      </c>
      <c r="B74" s="8" t="s">
        <v>78</v>
      </c>
      <c r="C74" s="8" t="s">
        <v>6</v>
      </c>
      <c r="D74" s="12" t="s">
        <v>137</v>
      </c>
      <c r="E74" s="12" t="s">
        <v>139</v>
      </c>
      <c r="F74" s="10">
        <v>74</v>
      </c>
      <c r="G74" s="16">
        <v>81.2</v>
      </c>
      <c r="H74" s="16"/>
      <c r="I74" s="10">
        <f t="shared" si="2"/>
        <v>77.6</v>
      </c>
      <c r="J74" s="14">
        <v>1</v>
      </c>
    </row>
    <row r="75" spans="1:10" s="6" customFormat="1" ht="21" customHeight="1">
      <c r="A75" s="7">
        <v>201901421</v>
      </c>
      <c r="B75" s="8" t="s">
        <v>79</v>
      </c>
      <c r="C75" s="8" t="s">
        <v>6</v>
      </c>
      <c r="D75" s="12" t="s">
        <v>137</v>
      </c>
      <c r="E75" s="12" t="s">
        <v>139</v>
      </c>
      <c r="F75" s="10">
        <v>71.66666666666666</v>
      </c>
      <c r="G75" s="16">
        <v>77.8</v>
      </c>
      <c r="H75" s="16"/>
      <c r="I75" s="10">
        <f t="shared" si="2"/>
        <v>74.73333333333332</v>
      </c>
      <c r="J75" s="14">
        <v>2</v>
      </c>
    </row>
    <row r="76" spans="1:10" s="6" customFormat="1" ht="21" customHeight="1">
      <c r="A76" s="7">
        <v>201901422</v>
      </c>
      <c r="B76" s="8" t="s">
        <v>80</v>
      </c>
      <c r="C76" s="8" t="s">
        <v>6</v>
      </c>
      <c r="D76" s="12" t="s">
        <v>137</v>
      </c>
      <c r="E76" s="12" t="s">
        <v>140</v>
      </c>
      <c r="F76" s="10">
        <v>82</v>
      </c>
      <c r="G76" s="16">
        <v>78.2</v>
      </c>
      <c r="H76" s="16"/>
      <c r="I76" s="10">
        <f t="shared" si="2"/>
        <v>80.1</v>
      </c>
      <c r="J76" s="14">
        <v>1</v>
      </c>
    </row>
    <row r="77" spans="1:10" s="6" customFormat="1" ht="21" customHeight="1">
      <c r="A77" s="7">
        <v>201901423</v>
      </c>
      <c r="B77" s="8" t="s">
        <v>81</v>
      </c>
      <c r="C77" s="8" t="s">
        <v>6</v>
      </c>
      <c r="D77" s="12" t="s">
        <v>137</v>
      </c>
      <c r="E77" s="12" t="s">
        <v>140</v>
      </c>
      <c r="F77" s="10">
        <v>70.66666666666667</v>
      </c>
      <c r="G77" s="16">
        <v>76.2</v>
      </c>
      <c r="H77" s="16"/>
      <c r="I77" s="10">
        <f t="shared" si="2"/>
        <v>73.43333333333334</v>
      </c>
      <c r="J77" s="14">
        <v>2</v>
      </c>
    </row>
    <row r="78" spans="1:10" s="6" customFormat="1" ht="21" customHeight="1">
      <c r="A78" s="7">
        <v>201901424</v>
      </c>
      <c r="B78" s="8" t="s">
        <v>82</v>
      </c>
      <c r="C78" s="8" t="s">
        <v>6</v>
      </c>
      <c r="D78" s="12" t="s">
        <v>141</v>
      </c>
      <c r="E78" s="9" t="s">
        <v>142</v>
      </c>
      <c r="F78" s="10">
        <v>70.66666666666666</v>
      </c>
      <c r="G78" s="16">
        <v>79.4</v>
      </c>
      <c r="H78" s="16">
        <v>50</v>
      </c>
      <c r="I78" s="10">
        <f>F78*0.5+G78*0.2+H78*0.3</f>
        <v>66.21333333333334</v>
      </c>
      <c r="J78" s="14">
        <v>2</v>
      </c>
    </row>
    <row r="79" spans="1:10" s="6" customFormat="1" ht="21" customHeight="1">
      <c r="A79" s="7">
        <v>201901425</v>
      </c>
      <c r="B79" s="8" t="s">
        <v>83</v>
      </c>
      <c r="C79" s="8" t="s">
        <v>6</v>
      </c>
      <c r="D79" s="12" t="s">
        <v>141</v>
      </c>
      <c r="E79" s="9" t="s">
        <v>142</v>
      </c>
      <c r="F79" s="10">
        <v>65.66666666666666</v>
      </c>
      <c r="G79" s="16">
        <v>79.8</v>
      </c>
      <c r="H79" s="16">
        <v>70</v>
      </c>
      <c r="I79" s="10">
        <f>F79*0.5+G79*0.2+H79*0.3</f>
        <v>69.79333333333332</v>
      </c>
      <c r="J79" s="14">
        <v>1</v>
      </c>
    </row>
    <row r="80" spans="1:10" s="6" customFormat="1" ht="21" customHeight="1">
      <c r="A80" s="7">
        <v>201901428</v>
      </c>
      <c r="B80" s="8" t="s">
        <v>84</v>
      </c>
      <c r="C80" s="8" t="s">
        <v>5</v>
      </c>
      <c r="D80" s="9" t="s">
        <v>143</v>
      </c>
      <c r="E80" s="9" t="s">
        <v>144</v>
      </c>
      <c r="F80" s="10">
        <v>68.66666666666666</v>
      </c>
      <c r="G80" s="16">
        <v>81.2</v>
      </c>
      <c r="H80" s="16"/>
      <c r="I80" s="10">
        <f t="shared" si="2"/>
        <v>74.93333333333334</v>
      </c>
      <c r="J80" s="14">
        <v>1</v>
      </c>
    </row>
    <row r="81" spans="1:10" s="6" customFormat="1" ht="21" customHeight="1">
      <c r="A81" s="7">
        <v>201901501</v>
      </c>
      <c r="B81" s="8" t="s">
        <v>85</v>
      </c>
      <c r="C81" s="8" t="s">
        <v>6</v>
      </c>
      <c r="D81" s="9" t="s">
        <v>143</v>
      </c>
      <c r="E81" s="9" t="s">
        <v>144</v>
      </c>
      <c r="F81" s="10">
        <v>69</v>
      </c>
      <c r="G81" s="16">
        <v>76.8</v>
      </c>
      <c r="H81" s="16"/>
      <c r="I81" s="10">
        <f t="shared" si="2"/>
        <v>72.9</v>
      </c>
      <c r="J81" s="14">
        <v>2</v>
      </c>
    </row>
    <row r="82" spans="1:10" s="6" customFormat="1" ht="21" customHeight="1">
      <c r="A82" s="7">
        <v>201901503</v>
      </c>
      <c r="B82" s="8" t="s">
        <v>86</v>
      </c>
      <c r="C82" s="8" t="s">
        <v>6</v>
      </c>
      <c r="D82" s="9" t="s">
        <v>145</v>
      </c>
      <c r="E82" s="9" t="s">
        <v>168</v>
      </c>
      <c r="F82" s="10">
        <v>75.66666666666667</v>
      </c>
      <c r="G82" s="16">
        <v>81.6</v>
      </c>
      <c r="H82" s="16"/>
      <c r="I82" s="10">
        <f t="shared" si="2"/>
        <v>78.63333333333333</v>
      </c>
      <c r="J82" s="14">
        <v>1</v>
      </c>
    </row>
    <row r="83" spans="1:10" s="6" customFormat="1" ht="21" customHeight="1">
      <c r="A83" s="7">
        <v>201901504</v>
      </c>
      <c r="B83" s="8" t="s">
        <v>87</v>
      </c>
      <c r="C83" s="8" t="s">
        <v>6</v>
      </c>
      <c r="D83" s="9" t="s">
        <v>145</v>
      </c>
      <c r="E83" s="9" t="s">
        <v>168</v>
      </c>
      <c r="F83" s="10">
        <v>77.66666666666667</v>
      </c>
      <c r="G83" s="16">
        <v>79.6</v>
      </c>
      <c r="H83" s="16"/>
      <c r="I83" s="10">
        <f t="shared" si="2"/>
        <v>78.63333333333333</v>
      </c>
      <c r="J83" s="14">
        <v>2</v>
      </c>
    </row>
    <row r="84" spans="1:10" s="6" customFormat="1" ht="21" customHeight="1">
      <c r="A84" s="7">
        <v>201901505</v>
      </c>
      <c r="B84" s="8" t="s">
        <v>88</v>
      </c>
      <c r="C84" s="8" t="s">
        <v>5</v>
      </c>
      <c r="D84" s="9" t="s">
        <v>146</v>
      </c>
      <c r="E84" s="9" t="s">
        <v>147</v>
      </c>
      <c r="F84" s="10">
        <v>76.66666666666666</v>
      </c>
      <c r="G84" s="16">
        <v>76.2</v>
      </c>
      <c r="H84" s="16"/>
      <c r="I84" s="10">
        <f t="shared" si="2"/>
        <v>76.43333333333334</v>
      </c>
      <c r="J84" s="14">
        <v>2</v>
      </c>
    </row>
    <row r="85" spans="1:10" s="6" customFormat="1" ht="21" customHeight="1">
      <c r="A85" s="7">
        <v>201901508</v>
      </c>
      <c r="B85" s="8" t="s">
        <v>89</v>
      </c>
      <c r="C85" s="8" t="s">
        <v>6</v>
      </c>
      <c r="D85" s="9" t="s">
        <v>146</v>
      </c>
      <c r="E85" s="9" t="s">
        <v>147</v>
      </c>
      <c r="F85" s="10">
        <v>72.33333333333333</v>
      </c>
      <c r="G85" s="16">
        <v>81.4</v>
      </c>
      <c r="H85" s="16"/>
      <c r="I85" s="10">
        <f t="shared" si="2"/>
        <v>76.86666666666667</v>
      </c>
      <c r="J85" s="14">
        <v>1</v>
      </c>
    </row>
    <row r="86" spans="1:10" s="6" customFormat="1" ht="21" customHeight="1">
      <c r="A86" s="7">
        <v>201901509</v>
      </c>
      <c r="B86" s="8" t="s">
        <v>90</v>
      </c>
      <c r="C86" s="8" t="s">
        <v>6</v>
      </c>
      <c r="D86" s="9" t="s">
        <v>148</v>
      </c>
      <c r="E86" s="9" t="s">
        <v>102</v>
      </c>
      <c r="F86" s="10">
        <v>67.66666666666667</v>
      </c>
      <c r="G86" s="16">
        <v>79</v>
      </c>
      <c r="H86" s="16"/>
      <c r="I86" s="10">
        <f t="shared" si="2"/>
        <v>73.33333333333334</v>
      </c>
      <c r="J86" s="14">
        <v>1</v>
      </c>
    </row>
    <row r="87" spans="1:10" s="6" customFormat="1" ht="21" customHeight="1">
      <c r="A87" s="7">
        <v>201901510</v>
      </c>
      <c r="B87" s="8" t="s">
        <v>91</v>
      </c>
      <c r="C87" s="8" t="s">
        <v>5</v>
      </c>
      <c r="D87" s="9" t="s">
        <v>148</v>
      </c>
      <c r="E87" s="9" t="s">
        <v>102</v>
      </c>
      <c r="F87" s="10">
        <v>69</v>
      </c>
      <c r="G87" s="16">
        <v>77.2</v>
      </c>
      <c r="H87" s="16"/>
      <c r="I87" s="10">
        <f t="shared" si="2"/>
        <v>73.1</v>
      </c>
      <c r="J87" s="14">
        <v>2</v>
      </c>
    </row>
    <row r="89" spans="1:10" ht="14.25">
      <c r="A89" s="24" t="s">
        <v>171</v>
      </c>
      <c r="B89" s="24"/>
      <c r="C89" s="24"/>
      <c r="D89" s="24"/>
      <c r="E89" s="24"/>
      <c r="F89" s="24"/>
      <c r="G89" s="24"/>
      <c r="H89" s="24"/>
      <c r="I89" s="24"/>
      <c r="J89" s="24"/>
    </row>
    <row r="90" spans="1:10" ht="14.25">
      <c r="A90" s="20"/>
      <c r="B90" s="20"/>
      <c r="C90" s="20"/>
      <c r="D90" s="20"/>
      <c r="E90" s="20"/>
      <c r="F90" s="20"/>
      <c r="G90" s="20"/>
      <c r="H90" s="20"/>
      <c r="I90" s="20"/>
      <c r="J90" s="20"/>
    </row>
    <row r="91" spans="5:6" ht="14.25">
      <c r="E91" s="21" t="s">
        <v>170</v>
      </c>
      <c r="F91" s="22"/>
    </row>
    <row r="92" spans="5:6" ht="14.25">
      <c r="E92" s="22"/>
      <c r="F92" s="22"/>
    </row>
  </sheetData>
  <sheetProtection/>
  <autoFilter ref="A2:J87"/>
  <mergeCells count="3">
    <mergeCell ref="E91:F92"/>
    <mergeCell ref="A1:J1"/>
    <mergeCell ref="A89:J89"/>
  </mergeCells>
  <dataValidations count="1">
    <dataValidation type="list" allowBlank="1" showInputMessage="1" showErrorMessage="1" sqref="D41:D67 D25:D34 D7:D18 D70:D87 C3:D6 C7:C87">
      <formula1>#REF!</formula1>
    </dataValidation>
  </dataValidations>
  <printOptions horizontalCentered="1"/>
  <pageMargins left="0.18" right="0.16" top="0.31496062992125984" bottom="0.4330708661417323" header="0.2362204724409449" footer="0.15748031496062992"/>
  <pageSetup horizontalDpi="600" verticalDpi="600" orientation="landscape" paperSize="9" scale="110" r:id="rId2"/>
  <headerFooter scaleWithDoc="0" alignWithMargins="0">
    <oddFooter>&amp;R&amp;"宋体"&amp;12&amp;P/&amp;N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2019-05-20T08:08:30Z</cp:lastPrinted>
  <dcterms:created xsi:type="dcterms:W3CDTF">2015-08-19T06:56:37Z</dcterms:created>
  <dcterms:modified xsi:type="dcterms:W3CDTF">2019-05-20T09:16:28Z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2052-9.1.0.5132</vt:lpwstr>
  </property>
</Properties>
</file>