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68" activeTab="0"/>
  </bookViews>
  <sheets>
    <sheet name="成绩单" sheetId="1" r:id="rId1"/>
  </sheets>
  <definedNames/>
  <calcPr fullCalcOnLoad="1"/>
</workbook>
</file>

<file path=xl/sharedStrings.xml><?xml version="1.0" encoding="utf-8"?>
<sst xmlns="http://schemas.openxmlformats.org/spreadsheetml/2006/main" count="831" uniqueCount="519">
  <si>
    <t>招聘单位</t>
  </si>
  <si>
    <t>招聘岗位</t>
  </si>
  <si>
    <t>姓名</t>
  </si>
  <si>
    <t>性别</t>
  </si>
  <si>
    <t>身份证号</t>
  </si>
  <si>
    <t>准考证号</t>
  </si>
  <si>
    <t>铁岭市中心医院</t>
  </si>
  <si>
    <t>护理一</t>
  </si>
  <si>
    <t>李紫君</t>
  </si>
  <si>
    <t>女</t>
  </si>
  <si>
    <t>2112211993100****3</t>
  </si>
  <si>
    <t>20180000122</t>
  </si>
  <si>
    <t>张倩</t>
  </si>
  <si>
    <t>2112221994030****8</t>
  </si>
  <si>
    <t>20180000112</t>
  </si>
  <si>
    <t>陈哲</t>
  </si>
  <si>
    <t>2112021994110****7</t>
  </si>
  <si>
    <t>20180000109</t>
  </si>
  <si>
    <t>邓雪</t>
  </si>
  <si>
    <t>2112211994111****7</t>
  </si>
  <si>
    <t>20180000118</t>
  </si>
  <si>
    <t>吴佳桐</t>
  </si>
  <si>
    <t>2112821996020****8</t>
  </si>
  <si>
    <t>20180000110</t>
  </si>
  <si>
    <t>郝欣宇</t>
  </si>
  <si>
    <t>2112021994110****0</t>
  </si>
  <si>
    <t>20180000103</t>
  </si>
  <si>
    <t>王聪</t>
  </si>
  <si>
    <t>2112211994112****6</t>
  </si>
  <si>
    <t>20180000119</t>
  </si>
  <si>
    <t>王雨蒙</t>
  </si>
  <si>
    <t>2112021994122****8</t>
  </si>
  <si>
    <t>20180000114</t>
  </si>
  <si>
    <t>张静</t>
  </si>
  <si>
    <t>2101241993121****9</t>
  </si>
  <si>
    <t>20180000106</t>
  </si>
  <si>
    <t>乔思琪</t>
  </si>
  <si>
    <t>2112031995092****9</t>
  </si>
  <si>
    <t>20180000111</t>
  </si>
  <si>
    <t>姚美初</t>
  </si>
  <si>
    <t>2112241996102****7</t>
  </si>
  <si>
    <t>20180000108</t>
  </si>
  <si>
    <t>董运颖</t>
  </si>
  <si>
    <t>2112231994032****9</t>
  </si>
  <si>
    <t>20180000113</t>
  </si>
  <si>
    <t>刘于欢</t>
  </si>
  <si>
    <t>2112231994110****0</t>
  </si>
  <si>
    <t>20180000121</t>
  </si>
  <si>
    <t>赵欣宇</t>
  </si>
  <si>
    <t>2112211995011****2</t>
  </si>
  <si>
    <t>20180000127</t>
  </si>
  <si>
    <t>2112211996031****5</t>
  </si>
  <si>
    <t>20180000116</t>
  </si>
  <si>
    <t>赵晶晶</t>
  </si>
  <si>
    <t>2112021995082****3</t>
  </si>
  <si>
    <t>20180000117</t>
  </si>
  <si>
    <t>王婷</t>
  </si>
  <si>
    <t>2112021996073****1</t>
  </si>
  <si>
    <t>20180000102</t>
  </si>
  <si>
    <t>蔡思蕊</t>
  </si>
  <si>
    <t>2112021996111****1</t>
  </si>
  <si>
    <t>20180000123</t>
  </si>
  <si>
    <t>徐晓义</t>
  </si>
  <si>
    <t>2112211994011****4</t>
  </si>
  <si>
    <t>20180000107</t>
  </si>
  <si>
    <t>王添</t>
  </si>
  <si>
    <t>2112021995042****6</t>
  </si>
  <si>
    <t>20180000125</t>
  </si>
  <si>
    <t>王婷婷</t>
  </si>
  <si>
    <t>2112041996041****9</t>
  </si>
  <si>
    <t>20180000101</t>
  </si>
  <si>
    <t>秦爱玲</t>
  </si>
  <si>
    <t>2112211994110****2</t>
  </si>
  <si>
    <t>20180000104</t>
  </si>
  <si>
    <t>马浩晨</t>
  </si>
  <si>
    <t>2112211996011****6</t>
  </si>
  <si>
    <t>20180000115</t>
  </si>
  <si>
    <t>左梦婷</t>
  </si>
  <si>
    <t>2112021995121****0</t>
  </si>
  <si>
    <t>20180000120</t>
  </si>
  <si>
    <t>刘卓</t>
  </si>
  <si>
    <t>2112021994010****X</t>
  </si>
  <si>
    <t>20180000105</t>
  </si>
  <si>
    <t>护理二</t>
  </si>
  <si>
    <t>赵博远</t>
  </si>
  <si>
    <t>男</t>
  </si>
  <si>
    <t>2101811996100****0</t>
  </si>
  <si>
    <t>20180000201</t>
  </si>
  <si>
    <t>王天禹</t>
  </si>
  <si>
    <t>2104031995102****7</t>
  </si>
  <si>
    <t>20180000209</t>
  </si>
  <si>
    <t>蒋艳斌</t>
  </si>
  <si>
    <t>2112241996101****9</t>
  </si>
  <si>
    <t>20180000129</t>
  </si>
  <si>
    <t>关鹤鸣</t>
  </si>
  <si>
    <t>2101811995121****X</t>
  </si>
  <si>
    <t>20180000130</t>
  </si>
  <si>
    <t>戚惠元</t>
  </si>
  <si>
    <t>2110041995031****8</t>
  </si>
  <si>
    <t>20180000207</t>
  </si>
  <si>
    <t>张春雨</t>
  </si>
  <si>
    <t>2201221996010****8</t>
  </si>
  <si>
    <t>20180000202</t>
  </si>
  <si>
    <t>王富民</t>
  </si>
  <si>
    <t>2309041998061****4</t>
  </si>
  <si>
    <t>20180000208</t>
  </si>
  <si>
    <t>于清波</t>
  </si>
  <si>
    <t>2208821992111****9</t>
  </si>
  <si>
    <t>20180000204</t>
  </si>
  <si>
    <t>武长域</t>
  </si>
  <si>
    <t>2112211996122****2</t>
  </si>
  <si>
    <t>20180000206</t>
  </si>
  <si>
    <t>闫菀东</t>
  </si>
  <si>
    <t>2112021997012****5</t>
  </si>
  <si>
    <t>20180000128</t>
  </si>
  <si>
    <t>孙家兴</t>
  </si>
  <si>
    <t>2112031995012****6</t>
  </si>
  <si>
    <t>20180000205</t>
  </si>
  <si>
    <t>王焱</t>
  </si>
  <si>
    <t>2207021997041****3</t>
  </si>
  <si>
    <t>20180000203</t>
  </si>
  <si>
    <t>心内科</t>
  </si>
  <si>
    <t>王勇</t>
  </si>
  <si>
    <t>3701811991060****7</t>
  </si>
  <si>
    <t>20180000314</t>
  </si>
  <si>
    <t>血液内科</t>
  </si>
  <si>
    <t>宋晓萌</t>
  </si>
  <si>
    <t>2112021992012****6</t>
  </si>
  <si>
    <t>20180000315</t>
  </si>
  <si>
    <t>放射科</t>
  </si>
  <si>
    <t>刘宇慧</t>
  </si>
  <si>
    <t>2112021990060****X</t>
  </si>
  <si>
    <t>20180000316</t>
  </si>
  <si>
    <t>重症医学科</t>
  </si>
  <si>
    <t>王晶</t>
  </si>
  <si>
    <t>2112211994053****6</t>
  </si>
  <si>
    <t>20180000324</t>
  </si>
  <si>
    <t>关思楠</t>
  </si>
  <si>
    <t>2101031989092****5</t>
  </si>
  <si>
    <t>20180000326</t>
  </si>
  <si>
    <t>郑可欣</t>
  </si>
  <si>
    <t>2112021993081****3</t>
  </si>
  <si>
    <t>20180000320</t>
  </si>
  <si>
    <t>代宁</t>
  </si>
  <si>
    <t>2112021992111****0</t>
  </si>
  <si>
    <t>20180000317</t>
  </si>
  <si>
    <t>张雪君</t>
  </si>
  <si>
    <t>2112231993102****8</t>
  </si>
  <si>
    <t>20180000321</t>
  </si>
  <si>
    <t>刘楠</t>
  </si>
  <si>
    <t>2101041994072****3</t>
  </si>
  <si>
    <t>20180000318</t>
  </si>
  <si>
    <t>感染内科</t>
  </si>
  <si>
    <t>祝胜男</t>
  </si>
  <si>
    <t>2112821990122****1</t>
  </si>
  <si>
    <t>20180000327</t>
  </si>
  <si>
    <t>赵一</t>
  </si>
  <si>
    <t>2112021995013****0</t>
  </si>
  <si>
    <t>20180000328</t>
  </si>
  <si>
    <t>儿科</t>
  </si>
  <si>
    <t>王鹤婻</t>
  </si>
  <si>
    <t>2112021994112****2</t>
  </si>
  <si>
    <t>20180000329</t>
  </si>
  <si>
    <t>口腔</t>
  </si>
  <si>
    <t>杜晗溪</t>
  </si>
  <si>
    <t>2112021993042****6</t>
  </si>
  <si>
    <t>20180000401</t>
  </si>
  <si>
    <t>李菁菁</t>
  </si>
  <si>
    <t>2111221996030****2</t>
  </si>
  <si>
    <t>20180000403</t>
  </si>
  <si>
    <t>朱俊岩</t>
  </si>
  <si>
    <t>2112221993101****0</t>
  </si>
  <si>
    <t>20180000404</t>
  </si>
  <si>
    <t>病理科</t>
  </si>
  <si>
    <t>彭梦娇</t>
  </si>
  <si>
    <t>2112021992080****8</t>
  </si>
  <si>
    <t>20180000405</t>
  </si>
  <si>
    <t>范经纬</t>
  </si>
  <si>
    <t>2112021993112****3</t>
  </si>
  <si>
    <t>20180000406</t>
  </si>
  <si>
    <t>医学检验科</t>
  </si>
  <si>
    <t>梁爽</t>
  </si>
  <si>
    <t>2323031992020****0</t>
  </si>
  <si>
    <t>20180000414</t>
  </si>
  <si>
    <t>许文瑶</t>
  </si>
  <si>
    <t>2101111994022****0</t>
  </si>
  <si>
    <t>20180000412</t>
  </si>
  <si>
    <t>李荣霞</t>
  </si>
  <si>
    <t>2202841995031****2</t>
  </si>
  <si>
    <t>20180000408</t>
  </si>
  <si>
    <t>唐莹莹</t>
  </si>
  <si>
    <t>2112211992051****6</t>
  </si>
  <si>
    <t>20180000413</t>
  </si>
  <si>
    <t>齐钰</t>
  </si>
  <si>
    <t>2112821997041****6</t>
  </si>
  <si>
    <t>20180000411</t>
  </si>
  <si>
    <t>宿奎威</t>
  </si>
  <si>
    <t>2110221995051****0</t>
  </si>
  <si>
    <t>20180000410</t>
  </si>
  <si>
    <t>电诊科</t>
  </si>
  <si>
    <t>朱姝欣</t>
  </si>
  <si>
    <t>20180000417</t>
  </si>
  <si>
    <t>李佳伟</t>
  </si>
  <si>
    <t>2112021995051****X</t>
  </si>
  <si>
    <t>20180000416</t>
  </si>
  <si>
    <t>张智开</t>
  </si>
  <si>
    <t>2112021994080****0</t>
  </si>
  <si>
    <t>20180000415</t>
  </si>
  <si>
    <t>理疗科</t>
  </si>
  <si>
    <t>齐硕</t>
  </si>
  <si>
    <t>2207021991032****6</t>
  </si>
  <si>
    <t>20180000418</t>
  </si>
  <si>
    <t>钱若男</t>
  </si>
  <si>
    <t>2112211996111****2</t>
  </si>
  <si>
    <t>20180000423</t>
  </si>
  <si>
    <t>王佳宁</t>
  </si>
  <si>
    <t>2112021997041****1</t>
  </si>
  <si>
    <t>20180000420</t>
  </si>
  <si>
    <t>王斯文</t>
  </si>
  <si>
    <t>2107811995020****8</t>
  </si>
  <si>
    <t>20180000422</t>
  </si>
  <si>
    <t>王朔</t>
  </si>
  <si>
    <t>2112021995080****5</t>
  </si>
  <si>
    <t>20180000421</t>
  </si>
  <si>
    <t>洪铭泽</t>
  </si>
  <si>
    <t>2112021996052****7</t>
  </si>
  <si>
    <t>20180000419</t>
  </si>
  <si>
    <t>感染管理科</t>
  </si>
  <si>
    <t>朱秦宇</t>
  </si>
  <si>
    <t>2105021993012****1</t>
  </si>
  <si>
    <t>20180000424</t>
  </si>
  <si>
    <t>医务处</t>
  </si>
  <si>
    <t>寿悦迪</t>
  </si>
  <si>
    <t>2104031993090****3</t>
  </si>
  <si>
    <t>20180000513</t>
  </si>
  <si>
    <t>财务处</t>
  </si>
  <si>
    <t>温特</t>
  </si>
  <si>
    <t>2112211994030****X</t>
  </si>
  <si>
    <t>20180000514</t>
  </si>
  <si>
    <t>修朋阳</t>
  </si>
  <si>
    <t>2112021995032****7</t>
  </si>
  <si>
    <t>20180000519</t>
  </si>
  <si>
    <t>黄华</t>
  </si>
  <si>
    <t>2112031990051****2</t>
  </si>
  <si>
    <t>20180000521</t>
  </si>
  <si>
    <t>佟佳诺</t>
  </si>
  <si>
    <t>2112021992060****8</t>
  </si>
  <si>
    <t>20180000527</t>
  </si>
  <si>
    <t>李林阳</t>
  </si>
  <si>
    <t>2112021996042****2</t>
  </si>
  <si>
    <t>20180000516</t>
  </si>
  <si>
    <t>李柬陶</t>
  </si>
  <si>
    <t>2112021993112****8</t>
  </si>
  <si>
    <t>20180000524</t>
  </si>
  <si>
    <t>一站式服务中心</t>
  </si>
  <si>
    <t>温洁宇</t>
  </si>
  <si>
    <t>2112021995112****1</t>
  </si>
  <si>
    <t>20180000604</t>
  </si>
  <si>
    <t>刘峻彤</t>
  </si>
  <si>
    <t>2112021996020****1</t>
  </si>
  <si>
    <t>20180000618</t>
  </si>
  <si>
    <t>宋辉</t>
  </si>
  <si>
    <t>2112231993012****3</t>
  </si>
  <si>
    <t>20180000614</t>
  </si>
  <si>
    <t>王静</t>
  </si>
  <si>
    <t>2112821995022****3</t>
  </si>
  <si>
    <t>20180000617</t>
  </si>
  <si>
    <t>刘畅</t>
  </si>
  <si>
    <t>2112031996070****8</t>
  </si>
  <si>
    <t>20180000621</t>
  </si>
  <si>
    <t>林莹</t>
  </si>
  <si>
    <t>2112211994072****9</t>
  </si>
  <si>
    <t>20180000619</t>
  </si>
  <si>
    <t>崔馨文</t>
  </si>
  <si>
    <t>2112021994090****4</t>
  </si>
  <si>
    <t>20180000530</t>
  </si>
  <si>
    <t>张奡</t>
  </si>
  <si>
    <t>2112241992110****6</t>
  </si>
  <si>
    <t>20180000602</t>
  </si>
  <si>
    <t>张诗萌</t>
  </si>
  <si>
    <t>2112241994121****X</t>
  </si>
  <si>
    <t>20180000609</t>
  </si>
  <si>
    <t>孙秋月</t>
  </si>
  <si>
    <t>2112021998100****4</t>
  </si>
  <si>
    <t>20180000605</t>
  </si>
  <si>
    <t>李晓晴</t>
  </si>
  <si>
    <t>2112021993101****4</t>
  </si>
  <si>
    <t>20180000616</t>
  </si>
  <si>
    <t>张诗会</t>
  </si>
  <si>
    <t>2112021994100****3</t>
  </si>
  <si>
    <t>20180000607</t>
  </si>
  <si>
    <t>崔奕</t>
  </si>
  <si>
    <t>2112021994082****X</t>
  </si>
  <si>
    <t>20180000603</t>
  </si>
  <si>
    <t>刘贺瑶</t>
  </si>
  <si>
    <t>2112241998050****0</t>
  </si>
  <si>
    <t>20180000601</t>
  </si>
  <si>
    <t>王净仪</t>
  </si>
  <si>
    <t>2112021994060****3</t>
  </si>
  <si>
    <t>20180000615</t>
  </si>
  <si>
    <t>史丽然</t>
  </si>
  <si>
    <t>2113021994081****X</t>
  </si>
  <si>
    <t>20180000620</t>
  </si>
  <si>
    <t>袁鸣</t>
  </si>
  <si>
    <t>2112021994110****8</t>
  </si>
  <si>
    <t>20180000610</t>
  </si>
  <si>
    <t>静竹</t>
  </si>
  <si>
    <t>2112021992052****7</t>
  </si>
  <si>
    <t>20180000529</t>
  </si>
  <si>
    <t>后勤合同工</t>
  </si>
  <si>
    <t>于跃</t>
  </si>
  <si>
    <t>2112021992020****5</t>
  </si>
  <si>
    <t>20180000706</t>
  </si>
  <si>
    <t>喻成</t>
  </si>
  <si>
    <t>2112021995110****0</t>
  </si>
  <si>
    <t>20180000630</t>
  </si>
  <si>
    <t>张明远</t>
  </si>
  <si>
    <t>2112241992122****2</t>
  </si>
  <si>
    <t>20180000708</t>
  </si>
  <si>
    <t>张宜人</t>
  </si>
  <si>
    <t>2112241993050****4</t>
  </si>
  <si>
    <t>20180000705</t>
  </si>
  <si>
    <t>李浩楠</t>
  </si>
  <si>
    <t>2112021995030****0</t>
  </si>
  <si>
    <t>20180000707</t>
  </si>
  <si>
    <t>李英赫</t>
  </si>
  <si>
    <t>2112021994092****6</t>
  </si>
  <si>
    <t>20180000627</t>
  </si>
  <si>
    <t>杨红阳</t>
  </si>
  <si>
    <t>2107031993011****X</t>
  </si>
  <si>
    <t>20180000703</t>
  </si>
  <si>
    <t>于城沣</t>
  </si>
  <si>
    <t>2112021995010****X</t>
  </si>
  <si>
    <t>20180000626</t>
  </si>
  <si>
    <t>翟少宾</t>
  </si>
  <si>
    <t>2112241993092****5</t>
  </si>
  <si>
    <t>20180000628</t>
  </si>
  <si>
    <t>夏季</t>
  </si>
  <si>
    <t>2112021996042****7</t>
  </si>
  <si>
    <t>20180000622</t>
  </si>
  <si>
    <t>张操</t>
  </si>
  <si>
    <t>2112021994120****X</t>
  </si>
  <si>
    <t>20180000701</t>
  </si>
  <si>
    <t>杨晓明</t>
  </si>
  <si>
    <t>2112021993040****4</t>
  </si>
  <si>
    <t>20180000629</t>
  </si>
  <si>
    <t>李跃</t>
  </si>
  <si>
    <t>2112211992072****7</t>
  </si>
  <si>
    <t>20180000625</t>
  </si>
  <si>
    <t>齐洋</t>
  </si>
  <si>
    <t>2112021994012****0</t>
  </si>
  <si>
    <t>20180000623</t>
  </si>
  <si>
    <t>刘森</t>
  </si>
  <si>
    <t>2112021995091****6</t>
  </si>
  <si>
    <t>20180000702</t>
  </si>
  <si>
    <t>李思远</t>
  </si>
  <si>
    <t>2112021993100****X</t>
  </si>
  <si>
    <t>20180000624</t>
  </si>
  <si>
    <t>马赫</t>
  </si>
  <si>
    <t>2112021993010****4</t>
  </si>
  <si>
    <t>20180000704</t>
  </si>
  <si>
    <t>笔试成绩</t>
  </si>
  <si>
    <t>序号</t>
  </si>
  <si>
    <t>女</t>
  </si>
  <si>
    <t>铁岭市妇婴医院</t>
  </si>
  <si>
    <t>超声科医生</t>
  </si>
  <si>
    <t>李沣桐</t>
  </si>
  <si>
    <t>李晴</t>
  </si>
  <si>
    <t>检验员</t>
  </si>
  <si>
    <t>刘智颖</t>
  </si>
  <si>
    <t>药剂师</t>
  </si>
  <si>
    <t>卢朝南</t>
  </si>
  <si>
    <t>高寒</t>
  </si>
  <si>
    <t>新生儿医生</t>
  </si>
  <si>
    <t>郭晓霜</t>
  </si>
  <si>
    <t>护士</t>
  </si>
  <si>
    <t>李美京</t>
  </si>
  <si>
    <t>代思娆</t>
  </si>
  <si>
    <t>许雪娇</t>
  </si>
  <si>
    <t>铁岭市中医医院</t>
  </si>
  <si>
    <t>护理</t>
  </si>
  <si>
    <t>唐建新</t>
  </si>
  <si>
    <t>20180000227</t>
  </si>
  <si>
    <t>刘浩</t>
  </si>
  <si>
    <t>20180000226</t>
  </si>
  <si>
    <t>赵红霞</t>
  </si>
  <si>
    <t>20180000230</t>
  </si>
  <si>
    <t>陈薪宇</t>
  </si>
  <si>
    <t>20180000225</t>
  </si>
  <si>
    <t>方雪霏</t>
  </si>
  <si>
    <t>王琳</t>
  </si>
  <si>
    <t>20180000229</t>
  </si>
  <si>
    <t>张琦</t>
  </si>
  <si>
    <t>20180000228</t>
  </si>
  <si>
    <t>宋越</t>
  </si>
  <si>
    <t>20180000302</t>
  </si>
  <si>
    <t>医生</t>
  </si>
  <si>
    <t>刘欣旭</t>
  </si>
  <si>
    <t>20180000501</t>
  </si>
  <si>
    <t>吴迪</t>
  </si>
  <si>
    <t>20180000502</t>
  </si>
  <si>
    <t>铁岭市结核病医院</t>
  </si>
  <si>
    <t>护士</t>
  </si>
  <si>
    <t>贾宇航</t>
  </si>
  <si>
    <t>20180000212</t>
  </si>
  <si>
    <t>尹帅</t>
  </si>
  <si>
    <t>20180000211</t>
  </si>
  <si>
    <t>赵婷婷</t>
  </si>
  <si>
    <t>20180000224</t>
  </si>
  <si>
    <t>赵丹</t>
  </si>
  <si>
    <t>20180000216</t>
  </si>
  <si>
    <t>惠迪</t>
  </si>
  <si>
    <t>20180000221</t>
  </si>
  <si>
    <t>康丽娜</t>
  </si>
  <si>
    <t>20180000214</t>
  </si>
  <si>
    <t>王琛</t>
  </si>
  <si>
    <t>20180000220</t>
  </si>
  <si>
    <t>刘佳丹</t>
  </si>
  <si>
    <t>20180000223</t>
  </si>
  <si>
    <t>王双</t>
  </si>
  <si>
    <t>20180000217</t>
  </si>
  <si>
    <t>王珍珠</t>
  </si>
  <si>
    <t>20180000213</t>
  </si>
  <si>
    <t>杜鹃</t>
  </si>
  <si>
    <t>20180000222</t>
  </si>
  <si>
    <t>临床医生</t>
  </si>
  <si>
    <t>张欣</t>
  </si>
  <si>
    <t>20180000425</t>
  </si>
  <si>
    <t>王静</t>
  </si>
  <si>
    <t>20180000426</t>
  </si>
  <si>
    <t>检验</t>
  </si>
  <si>
    <t>陈科旭</t>
  </si>
  <si>
    <t>男</t>
  </si>
  <si>
    <t>20180000427</t>
  </si>
  <si>
    <t>芦晓光</t>
  </si>
  <si>
    <t>20180000428</t>
  </si>
  <si>
    <t>放射科医生</t>
  </si>
  <si>
    <t>赵洋洋</t>
  </si>
  <si>
    <t>20180000429</t>
  </si>
  <si>
    <t>药剂师</t>
  </si>
  <si>
    <t>吴健</t>
  </si>
  <si>
    <t>20180000430</t>
  </si>
  <si>
    <t>李佳谕</t>
  </si>
  <si>
    <t>女</t>
  </si>
  <si>
    <t>招聘数量</t>
  </si>
  <si>
    <r>
      <t>2112021994070****</t>
    </r>
    <r>
      <rPr>
        <sz val="11"/>
        <color indexed="8"/>
        <rFont val="宋体"/>
        <family val="0"/>
      </rPr>
      <t>9</t>
    </r>
  </si>
  <si>
    <t>2112241997110****3</t>
  </si>
  <si>
    <t>2112211995070****1</t>
  </si>
  <si>
    <t>2112221994121****1</t>
  </si>
  <si>
    <t>2112021998040****1</t>
  </si>
  <si>
    <t>2112021996112****0</t>
  </si>
  <si>
    <t>2112021996010****8</t>
  </si>
  <si>
    <t>2112211996040****5</t>
  </si>
  <si>
    <t>2112021995081****2</t>
  </si>
  <si>
    <t>2112021992062****8</t>
  </si>
  <si>
    <t>2112241993063****3</t>
  </si>
  <si>
    <t>2112021993041****1</t>
  </si>
  <si>
    <t>2112021994011****8</t>
  </si>
  <si>
    <t>1523261994102****5</t>
  </si>
  <si>
    <t>2112241990050****5</t>
  </si>
  <si>
    <t>2112221990102****4</t>
  </si>
  <si>
    <t>2103811993050****7</t>
  </si>
  <si>
    <t>2101811998022****9</t>
  </si>
  <si>
    <t>2112211996101****9</t>
  </si>
  <si>
    <t>2112041996120****4</t>
  </si>
  <si>
    <t>2101231994122****1</t>
  </si>
  <si>
    <t>2112211997060****7</t>
  </si>
  <si>
    <t>2112021983071****1</t>
  </si>
  <si>
    <t>2112811993101****2</t>
  </si>
  <si>
    <t>2112211996042****X</t>
  </si>
  <si>
    <t>2112021989011****6</t>
  </si>
  <si>
    <t>2112021996021****2</t>
  </si>
  <si>
    <t>2112231994100****2</t>
  </si>
  <si>
    <t>2112211994042****9</t>
  </si>
  <si>
    <t>2112021993031****2</t>
  </si>
  <si>
    <t>2101241997021****6</t>
  </si>
  <si>
    <t>2112021991011****4</t>
  </si>
  <si>
    <t>2327241986083****4</t>
  </si>
  <si>
    <t>2112031996012****6</t>
  </si>
  <si>
    <t>2101141987031****1</t>
  </si>
  <si>
    <t>2112031992080****9</t>
  </si>
  <si>
    <t>2107821983052****1</t>
  </si>
  <si>
    <t>笔试成绩×40%</t>
  </si>
  <si>
    <t>鴜鹭镇卫生院</t>
  </si>
  <si>
    <t>特岗全科医生</t>
  </si>
  <si>
    <t>白铁辉</t>
  </si>
  <si>
    <t>2112241978080****x</t>
  </si>
  <si>
    <t>孙野</t>
  </si>
  <si>
    <t>2112241982011****7</t>
  </si>
  <si>
    <t>刘玉福</t>
  </si>
  <si>
    <t>2112241981070****9</t>
  </si>
  <si>
    <t>东嘎镇卫生院</t>
  </si>
  <si>
    <t>特岗全科医生</t>
  </si>
  <si>
    <t>王洪超</t>
  </si>
  <si>
    <t>2112241982060****7</t>
  </si>
  <si>
    <t>王和平</t>
  </si>
  <si>
    <t>2112241983050****7</t>
  </si>
  <si>
    <t>四面城镇卫生院</t>
  </si>
  <si>
    <t>王明野</t>
  </si>
  <si>
    <t>2112241978092****8</t>
  </si>
  <si>
    <t>泉头镇卫生院</t>
  </si>
  <si>
    <t>张艳丽</t>
  </si>
  <si>
    <t>2112241980061****2</t>
  </si>
  <si>
    <t>姜帅</t>
  </si>
  <si>
    <t>2112241981061****6</t>
  </si>
  <si>
    <t>魏大勇</t>
  </si>
  <si>
    <t>2112241980020****1</t>
  </si>
  <si>
    <t>大四镇卫生院</t>
  </si>
  <si>
    <t>周振宇</t>
  </si>
  <si>
    <t>2112241979103****5</t>
  </si>
  <si>
    <t>袁进勇</t>
  </si>
  <si>
    <t>2112211981072****0</t>
  </si>
  <si>
    <t>铁岭市特岗全科医生招聘考试成绩单</t>
  </si>
  <si>
    <t>铁岭市直4家公立医院招聘编外人员考试成绩单</t>
  </si>
  <si>
    <t>面试成绩</t>
  </si>
  <si>
    <t>面试成绩×60%</t>
  </si>
  <si>
    <t>总成绩</t>
  </si>
  <si>
    <t>笔试成绩×50%</t>
  </si>
  <si>
    <t>面试成绩×50%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</si>
</sst>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5" borderId="0">
      <alignment vertical="center"/>
      <protection/>
    </xf>
    <xf numFmtId="0" fontId="1" fillId="6" borderId="0">
      <alignment vertical="center"/>
      <protection/>
    </xf>
    <xf numFmtId="0" fontId="1" fillId="7" borderId="0">
      <alignment vertical="center"/>
      <protection/>
    </xf>
    <xf numFmtId="0" fontId="1" fillId="4" borderId="0">
      <alignment vertical="center"/>
      <protection/>
    </xf>
    <xf numFmtId="0" fontId="1" fillId="5" borderId="0">
      <alignment vertical="center"/>
      <protection/>
    </xf>
    <xf numFmtId="0" fontId="9" fillId="7" borderId="0">
      <alignment vertical="center"/>
      <protection/>
    </xf>
    <xf numFmtId="0" fontId="9" fillId="8" borderId="0">
      <alignment vertical="center"/>
      <protection/>
    </xf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9" borderId="0">
      <alignment vertical="center"/>
      <protection/>
    </xf>
    <xf numFmtId="0" fontId="9" fillId="5" borderId="0">
      <alignment vertical="center"/>
      <protection/>
    </xf>
    <xf numFmtId="9" fontId="0" fillId="0" borderId="0">
      <alignment/>
      <protection/>
    </xf>
    <xf numFmtId="0" fontId="13" fillId="0" borderId="0">
      <alignment vertical="center"/>
      <protection/>
    </xf>
    <xf numFmtId="0" fontId="11" fillId="0" borderId="1">
      <alignment vertical="center"/>
      <protection/>
    </xf>
    <xf numFmtId="0" fontId="3" fillId="0" borderId="2">
      <alignment vertical="center"/>
      <protection/>
    </xf>
    <xf numFmtId="0" fontId="6" fillId="0" borderId="3">
      <alignment vertical="center"/>
      <protection/>
    </xf>
    <xf numFmtId="0" fontId="6" fillId="0" borderId="0">
      <alignment vertical="center"/>
      <protection/>
    </xf>
    <xf numFmtId="0" fontId="8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14" fillId="0" borderId="0">
      <alignment vertical="center"/>
      <protection/>
    </xf>
    <xf numFmtId="0" fontId="17" fillId="6" borderId="0">
      <alignment vertical="center"/>
      <protection/>
    </xf>
    <xf numFmtId="0" fontId="12" fillId="0" borderId="4">
      <alignment vertical="center"/>
      <protection/>
    </xf>
    <xf numFmtId="44" fontId="0" fillId="0" borderId="0">
      <alignment/>
      <protection/>
    </xf>
    <xf numFmtId="42" fontId="0" fillId="0" borderId="0">
      <alignment/>
      <protection/>
    </xf>
    <xf numFmtId="0" fontId="19" fillId="11" borderId="5">
      <alignment vertical="center"/>
      <protection/>
    </xf>
    <xf numFmtId="0" fontId="2" fillId="12" borderId="6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18" fillId="0" borderId="7">
      <alignment vertical="center"/>
      <protection/>
    </xf>
    <xf numFmtId="43" fontId="0" fillId="0" borderId="0">
      <alignment/>
      <protection/>
    </xf>
    <xf numFmtId="41" fontId="0" fillId="0" borderId="0">
      <alignment/>
      <protection/>
    </xf>
    <xf numFmtId="0" fontId="9" fillId="13" borderId="0">
      <alignment vertical="center"/>
      <protection/>
    </xf>
    <xf numFmtId="0" fontId="9" fillId="14" borderId="0">
      <alignment vertical="center"/>
      <protection/>
    </xf>
    <xf numFmtId="0" fontId="9" fillId="15" borderId="0">
      <alignment vertical="center"/>
      <protection/>
    </xf>
    <xf numFmtId="0" fontId="9" fillId="13" borderId="0">
      <alignment vertical="center"/>
      <protection/>
    </xf>
    <xf numFmtId="0" fontId="9" fillId="6" borderId="0">
      <alignment vertical="center"/>
      <protection/>
    </xf>
    <xf numFmtId="0" fontId="9" fillId="8" borderId="0">
      <alignment vertical="center"/>
      <protection/>
    </xf>
    <xf numFmtId="0" fontId="15" fillId="16" borderId="0">
      <alignment vertical="center"/>
      <protection/>
    </xf>
    <xf numFmtId="0" fontId="10" fillId="11" borderId="8">
      <alignment vertical="center"/>
      <protection/>
    </xf>
    <xf numFmtId="0" fontId="16" fillId="5" borderId="5">
      <alignment vertical="center"/>
      <protection/>
    </xf>
    <xf numFmtId="0" fontId="7" fillId="0" borderId="0">
      <alignment vertical="center"/>
      <protection/>
    </xf>
    <xf numFmtId="0" fontId="0" fillId="3" borderId="9">
      <alignment vertical="center"/>
      <protection/>
    </xf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 wrapText="1"/>
    </xf>
    <xf numFmtId="49" fontId="23" fillId="17" borderId="10" xfId="0" applyNumberFormat="1" applyFont="1" applyFill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0" xfId="42" applyFont="1" applyBorder="1" applyAlignment="1">
      <alignment horizontal="center" vertical="center" wrapText="1"/>
      <protection/>
    </xf>
    <xf numFmtId="49" fontId="23" fillId="0" borderId="10" xfId="42" applyNumberFormat="1" applyFont="1" applyBorder="1" applyAlignment="1">
      <alignment horizontal="center" vertical="center" wrapText="1"/>
      <protection/>
    </xf>
    <xf numFmtId="176" fontId="23" fillId="0" borderId="10" xfId="4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 wrapText="1"/>
    </xf>
    <xf numFmtId="177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2" xfId="41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  <protection/>
    </xf>
    <xf numFmtId="0" fontId="23" fillId="0" borderId="13" xfId="42" applyFont="1" applyBorder="1" applyAlignment="1">
      <alignment horizontal="center" vertical="center" wrapText="1"/>
      <protection/>
    </xf>
    <xf numFmtId="0" fontId="23" fillId="0" borderId="14" xfId="42" applyFont="1" applyBorder="1" applyAlignment="1">
      <alignment horizontal="center" vertical="center" wrapText="1"/>
      <protection/>
    </xf>
    <xf numFmtId="0" fontId="23" fillId="17" borderId="11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4" fillId="17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4" xfId="41" applyFont="1" applyFill="1" applyBorder="1" applyAlignment="1">
      <alignment horizontal="center" vertical="center" wrapText="1"/>
      <protection/>
    </xf>
    <xf numFmtId="0" fontId="1" fillId="0" borderId="13" xfId="4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3" fillId="11" borderId="11" xfId="0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49" fontId="23" fillId="11" borderId="10" xfId="0" applyNumberFormat="1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P155" sqref="P155"/>
    </sheetView>
  </sheetViews>
  <sheetFormatPr defaultColWidth="9.00390625" defaultRowHeight="14.25"/>
  <cols>
    <col min="1" max="1" width="5.25390625" style="1" customWidth="1"/>
    <col min="2" max="2" width="16.25390625" style="0" customWidth="1"/>
    <col min="3" max="3" width="11.00390625" style="93" customWidth="1"/>
    <col min="4" max="4" width="7.75390625" style="0" customWidth="1"/>
    <col min="5" max="5" width="8.75390625" style="0" customWidth="1"/>
    <col min="6" max="6" width="5.75390625" style="0" customWidth="1"/>
    <col min="7" max="7" width="19.25390625" style="0" customWidth="1"/>
    <col min="8" max="8" width="13.25390625" style="0" customWidth="1"/>
    <col min="9" max="9" width="10.25390625" style="0" customWidth="1"/>
    <col min="10" max="10" width="8.75390625" style="0" customWidth="1"/>
    <col min="11" max="251" width="9.00390625" style="0" customWidth="1"/>
  </cols>
  <sheetData>
    <row r="1" spans="1:13" ht="42.75" customHeight="1">
      <c r="A1" s="83" t="s">
        <v>513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6" customHeight="1">
      <c r="A2" s="2" t="s">
        <v>362</v>
      </c>
      <c r="B2" s="2" t="s">
        <v>0</v>
      </c>
      <c r="C2" s="2" t="s">
        <v>1</v>
      </c>
      <c r="D2" s="4" t="s">
        <v>444</v>
      </c>
      <c r="E2" s="2" t="s">
        <v>2</v>
      </c>
      <c r="F2" s="2" t="s">
        <v>3</v>
      </c>
      <c r="G2" s="3" t="s">
        <v>4</v>
      </c>
      <c r="H2" s="4" t="s">
        <v>5</v>
      </c>
      <c r="I2" s="4" t="s">
        <v>361</v>
      </c>
      <c r="J2" s="29" t="s">
        <v>482</v>
      </c>
      <c r="K2" s="33" t="s">
        <v>514</v>
      </c>
      <c r="L2" s="33" t="s">
        <v>515</v>
      </c>
      <c r="M2" s="35" t="s">
        <v>516</v>
      </c>
    </row>
    <row r="3" spans="1:13" ht="21.75" customHeight="1">
      <c r="A3" s="7">
        <v>1</v>
      </c>
      <c r="B3" s="7" t="s">
        <v>401</v>
      </c>
      <c r="C3" s="62" t="s">
        <v>402</v>
      </c>
      <c r="D3" s="69">
        <v>20</v>
      </c>
      <c r="E3" s="7" t="s">
        <v>403</v>
      </c>
      <c r="F3" s="8" t="s">
        <v>363</v>
      </c>
      <c r="G3" s="9" t="s">
        <v>465</v>
      </c>
      <c r="H3" s="10" t="s">
        <v>404</v>
      </c>
      <c r="I3" s="11">
        <v>82.9</v>
      </c>
      <c r="J3" s="31">
        <f>I3*0.4</f>
        <v>33.160000000000004</v>
      </c>
      <c r="K3" s="32">
        <v>68.33</v>
      </c>
      <c r="L3" s="34">
        <f>K3*0.6</f>
        <v>40.998</v>
      </c>
      <c r="M3" s="34">
        <f>J3+L3</f>
        <v>74.158</v>
      </c>
    </row>
    <row r="4" spans="1:13" ht="21.75" customHeight="1">
      <c r="A4" s="7">
        <v>2</v>
      </c>
      <c r="B4" s="7" t="s">
        <v>401</v>
      </c>
      <c r="C4" s="63"/>
      <c r="D4" s="70"/>
      <c r="E4" s="7" t="s">
        <v>405</v>
      </c>
      <c r="F4" s="8" t="s">
        <v>363</v>
      </c>
      <c r="G4" s="9" t="s">
        <v>466</v>
      </c>
      <c r="H4" s="10" t="s">
        <v>406</v>
      </c>
      <c r="I4" s="11">
        <v>81.18</v>
      </c>
      <c r="J4" s="30">
        <f aca="true" t="shared" si="0" ref="J4:J67">I4*40%</f>
        <v>32.472</v>
      </c>
      <c r="K4" s="32">
        <v>71.67</v>
      </c>
      <c r="L4" s="34">
        <f aca="true" t="shared" si="1" ref="L4:L67">K4*0.6</f>
        <v>43.002</v>
      </c>
      <c r="M4" s="34">
        <f aca="true" t="shared" si="2" ref="M4:M67">J4+L4</f>
        <v>75.474</v>
      </c>
    </row>
    <row r="5" spans="1:13" ht="21.75" customHeight="1">
      <c r="A5" s="7">
        <v>3</v>
      </c>
      <c r="B5" s="7" t="s">
        <v>401</v>
      </c>
      <c r="C5" s="63"/>
      <c r="D5" s="70"/>
      <c r="E5" s="7" t="s">
        <v>407</v>
      </c>
      <c r="F5" s="8" t="s">
        <v>363</v>
      </c>
      <c r="G5" s="9" t="s">
        <v>467</v>
      </c>
      <c r="H5" s="10" t="s">
        <v>408</v>
      </c>
      <c r="I5" s="11">
        <v>75.34</v>
      </c>
      <c r="J5" s="30">
        <f t="shared" si="0"/>
        <v>30.136000000000003</v>
      </c>
      <c r="K5" s="32">
        <v>74</v>
      </c>
      <c r="L5" s="34">
        <f t="shared" si="1"/>
        <v>44.4</v>
      </c>
      <c r="M5" s="34">
        <f t="shared" si="2"/>
        <v>74.536</v>
      </c>
    </row>
    <row r="6" spans="1:13" ht="21.75" customHeight="1">
      <c r="A6" s="7">
        <v>4</v>
      </c>
      <c r="B6" s="7" t="s">
        <v>401</v>
      </c>
      <c r="C6" s="63"/>
      <c r="D6" s="70"/>
      <c r="E6" s="7" t="s">
        <v>409</v>
      </c>
      <c r="F6" s="8" t="s">
        <v>363</v>
      </c>
      <c r="G6" s="9" t="s">
        <v>468</v>
      </c>
      <c r="H6" s="10" t="s">
        <v>410</v>
      </c>
      <c r="I6" s="11">
        <v>72.8</v>
      </c>
      <c r="J6" s="30">
        <f t="shared" si="0"/>
        <v>29.12</v>
      </c>
      <c r="K6" s="32">
        <v>70</v>
      </c>
      <c r="L6" s="34">
        <f t="shared" si="1"/>
        <v>42</v>
      </c>
      <c r="M6" s="34">
        <f t="shared" si="2"/>
        <v>71.12</v>
      </c>
    </row>
    <row r="7" spans="1:13" s="47" customFormat="1" ht="21.75" customHeight="1">
      <c r="A7" s="84">
        <v>5</v>
      </c>
      <c r="B7" s="84" t="s">
        <v>401</v>
      </c>
      <c r="C7" s="63"/>
      <c r="D7" s="70"/>
      <c r="E7" s="84" t="s">
        <v>411</v>
      </c>
      <c r="F7" s="87" t="s">
        <v>363</v>
      </c>
      <c r="G7" s="88" t="s">
        <v>469</v>
      </c>
      <c r="H7" s="12" t="s">
        <v>412</v>
      </c>
      <c r="I7" s="36">
        <v>71.62</v>
      </c>
      <c r="J7" s="45">
        <f t="shared" si="0"/>
        <v>28.648000000000003</v>
      </c>
      <c r="K7" s="46">
        <v>0</v>
      </c>
      <c r="L7" s="86">
        <f t="shared" si="1"/>
        <v>0</v>
      </c>
      <c r="M7" s="86">
        <f t="shared" si="2"/>
        <v>28.648000000000003</v>
      </c>
    </row>
    <row r="8" spans="1:13" ht="21.75" customHeight="1">
      <c r="A8" s="7">
        <v>6</v>
      </c>
      <c r="B8" s="7" t="s">
        <v>401</v>
      </c>
      <c r="C8" s="63"/>
      <c r="D8" s="70"/>
      <c r="E8" s="7" t="s">
        <v>413</v>
      </c>
      <c r="F8" s="8" t="s">
        <v>363</v>
      </c>
      <c r="G8" s="9" t="s">
        <v>470</v>
      </c>
      <c r="H8" s="10" t="s">
        <v>414</v>
      </c>
      <c r="I8" s="11">
        <v>70.88</v>
      </c>
      <c r="J8" s="30">
        <f t="shared" si="0"/>
        <v>28.352</v>
      </c>
      <c r="K8" s="32">
        <v>75</v>
      </c>
      <c r="L8" s="34">
        <f t="shared" si="1"/>
        <v>45</v>
      </c>
      <c r="M8" s="34">
        <f t="shared" si="2"/>
        <v>73.352</v>
      </c>
    </row>
    <row r="9" spans="1:13" ht="21.75" customHeight="1">
      <c r="A9" s="7">
        <v>7</v>
      </c>
      <c r="B9" s="7" t="s">
        <v>401</v>
      </c>
      <c r="C9" s="63"/>
      <c r="D9" s="70"/>
      <c r="E9" s="7" t="s">
        <v>415</v>
      </c>
      <c r="F9" s="8" t="s">
        <v>363</v>
      </c>
      <c r="G9" s="9" t="s">
        <v>471</v>
      </c>
      <c r="H9" s="10" t="s">
        <v>416</v>
      </c>
      <c r="I9" s="11">
        <v>69.74</v>
      </c>
      <c r="J9" s="30">
        <f t="shared" si="0"/>
        <v>27.896</v>
      </c>
      <c r="K9" s="32">
        <v>73.67</v>
      </c>
      <c r="L9" s="34">
        <f t="shared" si="1"/>
        <v>44.202</v>
      </c>
      <c r="M9" s="34">
        <f t="shared" si="2"/>
        <v>72.098</v>
      </c>
    </row>
    <row r="10" spans="1:13" ht="21.75" customHeight="1">
      <c r="A10" s="7">
        <v>8</v>
      </c>
      <c r="B10" s="7" t="s">
        <v>401</v>
      </c>
      <c r="C10" s="63"/>
      <c r="D10" s="70"/>
      <c r="E10" s="7" t="s">
        <v>417</v>
      </c>
      <c r="F10" s="8" t="s">
        <v>363</v>
      </c>
      <c r="G10" s="9" t="s">
        <v>472</v>
      </c>
      <c r="H10" s="10" t="s">
        <v>418</v>
      </c>
      <c r="I10" s="11">
        <v>67.92</v>
      </c>
      <c r="J10" s="30">
        <f t="shared" si="0"/>
        <v>27.168000000000003</v>
      </c>
      <c r="K10" s="32">
        <v>66.67</v>
      </c>
      <c r="L10" s="34">
        <f t="shared" si="1"/>
        <v>40.002</v>
      </c>
      <c r="M10" s="34">
        <f t="shared" si="2"/>
        <v>67.17</v>
      </c>
    </row>
    <row r="11" spans="1:13" s="47" customFormat="1" ht="21.75" customHeight="1">
      <c r="A11" s="84">
        <v>9</v>
      </c>
      <c r="B11" s="84" t="s">
        <v>401</v>
      </c>
      <c r="C11" s="63"/>
      <c r="D11" s="70"/>
      <c r="E11" s="84" t="s">
        <v>419</v>
      </c>
      <c r="F11" s="87" t="s">
        <v>363</v>
      </c>
      <c r="G11" s="88" t="s">
        <v>473</v>
      </c>
      <c r="H11" s="12" t="s">
        <v>420</v>
      </c>
      <c r="I11" s="36">
        <v>64.5</v>
      </c>
      <c r="J11" s="45">
        <f t="shared" si="0"/>
        <v>25.8</v>
      </c>
      <c r="K11" s="46">
        <v>0</v>
      </c>
      <c r="L11" s="86">
        <f t="shared" si="1"/>
        <v>0</v>
      </c>
      <c r="M11" s="86">
        <f t="shared" si="2"/>
        <v>25.8</v>
      </c>
    </row>
    <row r="12" spans="1:13" ht="21.75" customHeight="1">
      <c r="A12" s="7">
        <v>10</v>
      </c>
      <c r="B12" s="7" t="s">
        <v>401</v>
      </c>
      <c r="C12" s="63"/>
      <c r="D12" s="70"/>
      <c r="E12" s="7" t="s">
        <v>421</v>
      </c>
      <c r="F12" s="8" t="s">
        <v>363</v>
      </c>
      <c r="G12" s="9" t="s">
        <v>474</v>
      </c>
      <c r="H12" s="10" t="s">
        <v>422</v>
      </c>
      <c r="I12" s="11">
        <v>59.44</v>
      </c>
      <c r="J12" s="30">
        <f t="shared" si="0"/>
        <v>23.776</v>
      </c>
      <c r="K12" s="32">
        <v>64.67</v>
      </c>
      <c r="L12" s="34">
        <f t="shared" si="1"/>
        <v>38.802</v>
      </c>
      <c r="M12" s="34">
        <f t="shared" si="2"/>
        <v>62.578</v>
      </c>
    </row>
    <row r="13" spans="1:13" s="47" customFormat="1" ht="21.75" customHeight="1">
      <c r="A13" s="84">
        <v>11</v>
      </c>
      <c r="B13" s="84" t="s">
        <v>401</v>
      </c>
      <c r="C13" s="64"/>
      <c r="D13" s="70"/>
      <c r="E13" s="84" t="s">
        <v>423</v>
      </c>
      <c r="F13" s="87" t="s">
        <v>363</v>
      </c>
      <c r="G13" s="88" t="s">
        <v>475</v>
      </c>
      <c r="H13" s="12" t="s">
        <v>424</v>
      </c>
      <c r="I13" s="36">
        <v>58.62</v>
      </c>
      <c r="J13" s="45">
        <f t="shared" si="0"/>
        <v>23.448</v>
      </c>
      <c r="K13" s="46">
        <v>0</v>
      </c>
      <c r="L13" s="86">
        <f t="shared" si="1"/>
        <v>0</v>
      </c>
      <c r="M13" s="86">
        <f t="shared" si="2"/>
        <v>23.448</v>
      </c>
    </row>
    <row r="14" spans="1:13" ht="21.75" customHeight="1">
      <c r="A14" s="7">
        <v>12</v>
      </c>
      <c r="B14" s="7" t="s">
        <v>401</v>
      </c>
      <c r="C14" s="62" t="s">
        <v>425</v>
      </c>
      <c r="D14" s="69">
        <v>10</v>
      </c>
      <c r="E14" s="7" t="s">
        <v>426</v>
      </c>
      <c r="F14" s="8" t="s">
        <v>363</v>
      </c>
      <c r="G14" s="9" t="s">
        <v>476</v>
      </c>
      <c r="H14" s="10" t="s">
        <v>427</v>
      </c>
      <c r="I14" s="11">
        <v>73.35</v>
      </c>
      <c r="J14" s="30">
        <f t="shared" si="0"/>
        <v>29.34</v>
      </c>
      <c r="K14" s="32">
        <v>75</v>
      </c>
      <c r="L14" s="34">
        <f t="shared" si="1"/>
        <v>45</v>
      </c>
      <c r="M14" s="34">
        <f t="shared" si="2"/>
        <v>74.34</v>
      </c>
    </row>
    <row r="15" spans="1:13" ht="21.75" customHeight="1">
      <c r="A15" s="7">
        <v>13</v>
      </c>
      <c r="B15" s="7" t="s">
        <v>401</v>
      </c>
      <c r="C15" s="64"/>
      <c r="D15" s="71"/>
      <c r="E15" s="7" t="s">
        <v>428</v>
      </c>
      <c r="F15" s="8" t="s">
        <v>363</v>
      </c>
      <c r="G15" s="9" t="s">
        <v>477</v>
      </c>
      <c r="H15" s="10" t="s">
        <v>429</v>
      </c>
      <c r="I15" s="11">
        <v>64.51</v>
      </c>
      <c r="J15" s="30">
        <f t="shared" si="0"/>
        <v>25.804000000000002</v>
      </c>
      <c r="K15" s="32">
        <v>68</v>
      </c>
      <c r="L15" s="34">
        <f t="shared" si="1"/>
        <v>40.8</v>
      </c>
      <c r="M15" s="34">
        <f t="shared" si="2"/>
        <v>66.604</v>
      </c>
    </row>
    <row r="16" spans="1:13" ht="21.75" customHeight="1">
      <c r="A16" s="7">
        <v>14</v>
      </c>
      <c r="B16" s="7" t="s">
        <v>401</v>
      </c>
      <c r="C16" s="62" t="s">
        <v>430</v>
      </c>
      <c r="D16" s="69">
        <v>2</v>
      </c>
      <c r="E16" s="7" t="s">
        <v>431</v>
      </c>
      <c r="F16" s="8" t="s">
        <v>432</v>
      </c>
      <c r="G16" s="9" t="s">
        <v>478</v>
      </c>
      <c r="H16" s="10" t="s">
        <v>433</v>
      </c>
      <c r="I16" s="11">
        <v>50.24</v>
      </c>
      <c r="J16" s="30">
        <f t="shared" si="0"/>
        <v>20.096000000000004</v>
      </c>
      <c r="K16" s="32">
        <v>75.33</v>
      </c>
      <c r="L16" s="34">
        <f t="shared" si="1"/>
        <v>45.198</v>
      </c>
      <c r="M16" s="34">
        <f t="shared" si="2"/>
        <v>65.29400000000001</v>
      </c>
    </row>
    <row r="17" spans="1:13" ht="21.75" customHeight="1">
      <c r="A17" s="7">
        <v>15</v>
      </c>
      <c r="B17" s="7" t="s">
        <v>401</v>
      </c>
      <c r="C17" s="64"/>
      <c r="D17" s="71"/>
      <c r="E17" s="7" t="s">
        <v>434</v>
      </c>
      <c r="F17" s="8" t="s">
        <v>432</v>
      </c>
      <c r="G17" s="9" t="s">
        <v>479</v>
      </c>
      <c r="H17" s="10" t="s">
        <v>435</v>
      </c>
      <c r="I17" s="11">
        <v>49.18</v>
      </c>
      <c r="J17" s="30">
        <f t="shared" si="0"/>
        <v>19.672</v>
      </c>
      <c r="K17" s="32">
        <v>69.67</v>
      </c>
      <c r="L17" s="34">
        <f t="shared" si="1"/>
        <v>41.802</v>
      </c>
      <c r="M17" s="34">
        <f t="shared" si="2"/>
        <v>61.474000000000004</v>
      </c>
    </row>
    <row r="18" spans="1:13" ht="21.75" customHeight="1">
      <c r="A18" s="7">
        <v>16</v>
      </c>
      <c r="B18" s="7" t="s">
        <v>401</v>
      </c>
      <c r="C18" s="7" t="s">
        <v>436</v>
      </c>
      <c r="D18" s="11">
        <v>2</v>
      </c>
      <c r="E18" s="7" t="s">
        <v>437</v>
      </c>
      <c r="F18" s="8" t="s">
        <v>363</v>
      </c>
      <c r="G18" s="9" t="s">
        <v>480</v>
      </c>
      <c r="H18" s="10" t="s">
        <v>438</v>
      </c>
      <c r="I18" s="11">
        <v>66.92</v>
      </c>
      <c r="J18" s="30">
        <f t="shared" si="0"/>
        <v>26.768</v>
      </c>
      <c r="K18" s="32">
        <v>72.67</v>
      </c>
      <c r="L18" s="34">
        <f t="shared" si="1"/>
        <v>43.602</v>
      </c>
      <c r="M18" s="34">
        <f t="shared" si="2"/>
        <v>70.37</v>
      </c>
    </row>
    <row r="19" spans="1:13" ht="21.75" customHeight="1">
      <c r="A19" s="7">
        <v>17</v>
      </c>
      <c r="B19" s="7" t="s">
        <v>401</v>
      </c>
      <c r="C19" s="7" t="s">
        <v>439</v>
      </c>
      <c r="D19" s="11">
        <v>2</v>
      </c>
      <c r="E19" s="7" t="s">
        <v>440</v>
      </c>
      <c r="F19" s="8" t="s">
        <v>363</v>
      </c>
      <c r="G19" s="9" t="s">
        <v>481</v>
      </c>
      <c r="H19" s="10" t="s">
        <v>441</v>
      </c>
      <c r="I19" s="11">
        <v>72.38</v>
      </c>
      <c r="J19" s="30">
        <f t="shared" si="0"/>
        <v>28.951999999999998</v>
      </c>
      <c r="K19" s="32">
        <v>70.67</v>
      </c>
      <c r="L19" s="34">
        <f t="shared" si="1"/>
        <v>42.402</v>
      </c>
      <c r="M19" s="34">
        <f t="shared" si="2"/>
        <v>71.354</v>
      </c>
    </row>
    <row r="20" spans="1:13" ht="21.75" customHeight="1">
      <c r="A20" s="12">
        <v>1</v>
      </c>
      <c r="B20" s="13" t="s">
        <v>379</v>
      </c>
      <c r="C20" s="65" t="s">
        <v>380</v>
      </c>
      <c r="D20" s="68">
        <v>7</v>
      </c>
      <c r="E20" s="13" t="s">
        <v>381</v>
      </c>
      <c r="F20" s="13" t="s">
        <v>9</v>
      </c>
      <c r="G20" s="14" t="s">
        <v>446</v>
      </c>
      <c r="H20" s="15" t="s">
        <v>382</v>
      </c>
      <c r="I20" s="16">
        <v>80.48</v>
      </c>
      <c r="J20" s="30">
        <f t="shared" si="0"/>
        <v>32.192</v>
      </c>
      <c r="K20" s="32">
        <v>73.67</v>
      </c>
      <c r="L20" s="34">
        <f t="shared" si="1"/>
        <v>44.202</v>
      </c>
      <c r="M20" s="34">
        <f t="shared" si="2"/>
        <v>76.394</v>
      </c>
    </row>
    <row r="21" spans="1:13" ht="21.75" customHeight="1">
      <c r="A21" s="12">
        <v>2</v>
      </c>
      <c r="B21" s="13" t="s">
        <v>379</v>
      </c>
      <c r="C21" s="66"/>
      <c r="D21" s="68"/>
      <c r="E21" s="13" t="s">
        <v>383</v>
      </c>
      <c r="F21" s="13" t="s">
        <v>9</v>
      </c>
      <c r="G21" s="14" t="s">
        <v>447</v>
      </c>
      <c r="H21" s="15" t="s">
        <v>384</v>
      </c>
      <c r="I21" s="16">
        <v>78.66</v>
      </c>
      <c r="J21" s="30">
        <f t="shared" si="0"/>
        <v>31.464</v>
      </c>
      <c r="K21" s="32">
        <v>73</v>
      </c>
      <c r="L21" s="34">
        <f t="shared" si="1"/>
        <v>43.8</v>
      </c>
      <c r="M21" s="34">
        <f t="shared" si="2"/>
        <v>75.264</v>
      </c>
    </row>
    <row r="22" spans="1:13" s="47" customFormat="1" ht="21.75" customHeight="1">
      <c r="A22" s="12">
        <v>3</v>
      </c>
      <c r="B22" s="84" t="s">
        <v>379</v>
      </c>
      <c r="C22" s="66"/>
      <c r="D22" s="68"/>
      <c r="E22" s="84" t="s">
        <v>385</v>
      </c>
      <c r="F22" s="84" t="s">
        <v>9</v>
      </c>
      <c r="G22" s="85" t="s">
        <v>448</v>
      </c>
      <c r="H22" s="12" t="s">
        <v>386</v>
      </c>
      <c r="I22" s="16">
        <v>78.26</v>
      </c>
      <c r="J22" s="45">
        <f t="shared" si="0"/>
        <v>31.304000000000002</v>
      </c>
      <c r="K22" s="46">
        <v>0</v>
      </c>
      <c r="L22" s="86">
        <f t="shared" si="1"/>
        <v>0</v>
      </c>
      <c r="M22" s="86">
        <f t="shared" si="2"/>
        <v>31.304000000000002</v>
      </c>
    </row>
    <row r="23" spans="1:13" ht="21.75" customHeight="1">
      <c r="A23" s="12">
        <v>4</v>
      </c>
      <c r="B23" s="13" t="s">
        <v>379</v>
      </c>
      <c r="C23" s="66"/>
      <c r="D23" s="68"/>
      <c r="E23" s="13" t="s">
        <v>387</v>
      </c>
      <c r="F23" s="13" t="s">
        <v>9</v>
      </c>
      <c r="G23" s="14" t="s">
        <v>449</v>
      </c>
      <c r="H23" s="15" t="s">
        <v>388</v>
      </c>
      <c r="I23" s="16">
        <v>73.52</v>
      </c>
      <c r="J23" s="30">
        <f t="shared" si="0"/>
        <v>29.408</v>
      </c>
      <c r="K23" s="32">
        <v>60</v>
      </c>
      <c r="L23" s="34">
        <f t="shared" si="1"/>
        <v>36</v>
      </c>
      <c r="M23" s="34">
        <f t="shared" si="2"/>
        <v>65.408</v>
      </c>
    </row>
    <row r="24" spans="1:13" ht="21.75" customHeight="1">
      <c r="A24" s="12">
        <v>5</v>
      </c>
      <c r="B24" s="13" t="s">
        <v>379</v>
      </c>
      <c r="C24" s="66"/>
      <c r="D24" s="68"/>
      <c r="E24" s="13" t="s">
        <v>389</v>
      </c>
      <c r="F24" s="13" t="s">
        <v>9</v>
      </c>
      <c r="G24" s="14" t="s">
        <v>450</v>
      </c>
      <c r="H24" s="15">
        <v>20180000301</v>
      </c>
      <c r="I24" s="16">
        <v>73.38</v>
      </c>
      <c r="J24" s="30">
        <f t="shared" si="0"/>
        <v>29.352</v>
      </c>
      <c r="K24" s="32">
        <v>77</v>
      </c>
      <c r="L24" s="34">
        <f t="shared" si="1"/>
        <v>46.199999999999996</v>
      </c>
      <c r="M24" s="34">
        <f t="shared" si="2"/>
        <v>75.55199999999999</v>
      </c>
    </row>
    <row r="25" spans="1:13" ht="21.75" customHeight="1">
      <c r="A25" s="12">
        <v>6</v>
      </c>
      <c r="B25" s="13" t="s">
        <v>379</v>
      </c>
      <c r="C25" s="66"/>
      <c r="D25" s="68"/>
      <c r="E25" s="13" t="s">
        <v>390</v>
      </c>
      <c r="F25" s="13" t="s">
        <v>9</v>
      </c>
      <c r="G25" s="14" t="s">
        <v>451</v>
      </c>
      <c r="H25" s="15" t="s">
        <v>391</v>
      </c>
      <c r="I25" s="16">
        <v>70.52</v>
      </c>
      <c r="J25" s="30">
        <f t="shared" si="0"/>
        <v>28.208</v>
      </c>
      <c r="K25" s="32">
        <v>72</v>
      </c>
      <c r="L25" s="34">
        <f t="shared" si="1"/>
        <v>43.199999999999996</v>
      </c>
      <c r="M25" s="34">
        <f t="shared" si="2"/>
        <v>71.40799999999999</v>
      </c>
    </row>
    <row r="26" spans="1:13" ht="21.75" customHeight="1">
      <c r="A26" s="12">
        <v>7</v>
      </c>
      <c r="B26" s="13" t="s">
        <v>379</v>
      </c>
      <c r="C26" s="66"/>
      <c r="D26" s="68"/>
      <c r="E26" s="13" t="s">
        <v>392</v>
      </c>
      <c r="F26" s="13" t="s">
        <v>9</v>
      </c>
      <c r="G26" s="14" t="s">
        <v>452</v>
      </c>
      <c r="H26" s="15" t="s">
        <v>393</v>
      </c>
      <c r="I26" s="16">
        <v>69.24</v>
      </c>
      <c r="J26" s="30">
        <f t="shared" si="0"/>
        <v>27.695999999999998</v>
      </c>
      <c r="K26" s="32">
        <v>69.33</v>
      </c>
      <c r="L26" s="34">
        <f t="shared" si="1"/>
        <v>41.598</v>
      </c>
      <c r="M26" s="34">
        <f t="shared" si="2"/>
        <v>69.294</v>
      </c>
    </row>
    <row r="27" spans="1:13" ht="21.75" customHeight="1">
      <c r="A27" s="12">
        <v>8</v>
      </c>
      <c r="B27" s="13" t="s">
        <v>379</v>
      </c>
      <c r="C27" s="67"/>
      <c r="D27" s="68"/>
      <c r="E27" s="13" t="s">
        <v>394</v>
      </c>
      <c r="F27" s="13" t="s">
        <v>9</v>
      </c>
      <c r="G27" s="14" t="s">
        <v>453</v>
      </c>
      <c r="H27" s="15" t="s">
        <v>395</v>
      </c>
      <c r="I27" s="16">
        <v>69.24</v>
      </c>
      <c r="J27" s="30">
        <f t="shared" si="0"/>
        <v>27.695999999999998</v>
      </c>
      <c r="K27" s="32">
        <v>73</v>
      </c>
      <c r="L27" s="34">
        <f t="shared" si="1"/>
        <v>43.8</v>
      </c>
      <c r="M27" s="34">
        <f t="shared" si="2"/>
        <v>71.496</v>
      </c>
    </row>
    <row r="28" spans="1:13" ht="21.75" customHeight="1">
      <c r="A28" s="12">
        <v>9</v>
      </c>
      <c r="B28" s="13" t="s">
        <v>379</v>
      </c>
      <c r="C28" s="65" t="s">
        <v>396</v>
      </c>
      <c r="D28" s="68">
        <v>10</v>
      </c>
      <c r="E28" s="13" t="s">
        <v>397</v>
      </c>
      <c r="F28" s="13" t="s">
        <v>9</v>
      </c>
      <c r="G28" s="14" t="s">
        <v>454</v>
      </c>
      <c r="H28" s="15" t="s">
        <v>398</v>
      </c>
      <c r="I28" s="16">
        <v>71.58</v>
      </c>
      <c r="J28" s="30">
        <f t="shared" si="0"/>
        <v>28.632</v>
      </c>
      <c r="K28" s="32">
        <v>80.67</v>
      </c>
      <c r="L28" s="34">
        <f t="shared" si="1"/>
        <v>48.402</v>
      </c>
      <c r="M28" s="34">
        <f t="shared" si="2"/>
        <v>77.034</v>
      </c>
    </row>
    <row r="29" spans="1:13" ht="21.75" customHeight="1">
      <c r="A29" s="12">
        <v>10</v>
      </c>
      <c r="B29" s="13" t="s">
        <v>379</v>
      </c>
      <c r="C29" s="67"/>
      <c r="D29" s="68"/>
      <c r="E29" s="13" t="s">
        <v>399</v>
      </c>
      <c r="F29" s="13" t="s">
        <v>9</v>
      </c>
      <c r="G29" s="14" t="s">
        <v>455</v>
      </c>
      <c r="H29" s="15" t="s">
        <v>400</v>
      </c>
      <c r="I29" s="16">
        <v>64.7</v>
      </c>
      <c r="J29" s="30">
        <f t="shared" si="0"/>
        <v>25.880000000000003</v>
      </c>
      <c r="K29" s="32">
        <v>82</v>
      </c>
      <c r="L29" s="34">
        <f t="shared" si="1"/>
        <v>49.199999999999996</v>
      </c>
      <c r="M29" s="34">
        <f t="shared" si="2"/>
        <v>75.08</v>
      </c>
    </row>
    <row r="30" spans="1:13" ht="21.75" customHeight="1">
      <c r="A30" s="17">
        <v>1</v>
      </c>
      <c r="B30" s="17" t="s">
        <v>364</v>
      </c>
      <c r="C30" s="59" t="s">
        <v>365</v>
      </c>
      <c r="D30" s="74">
        <v>2</v>
      </c>
      <c r="E30" s="17" t="s">
        <v>366</v>
      </c>
      <c r="F30" s="17" t="s">
        <v>85</v>
      </c>
      <c r="G30" s="18" t="s">
        <v>456</v>
      </c>
      <c r="H30" s="17">
        <v>20180000504</v>
      </c>
      <c r="I30" s="16">
        <v>62.69</v>
      </c>
      <c r="J30" s="30">
        <f t="shared" si="0"/>
        <v>25.076</v>
      </c>
      <c r="K30" s="32">
        <v>75.33</v>
      </c>
      <c r="L30" s="34">
        <f t="shared" si="1"/>
        <v>45.198</v>
      </c>
      <c r="M30" s="34">
        <f t="shared" si="2"/>
        <v>70.274</v>
      </c>
    </row>
    <row r="31" spans="1:13" ht="21.75" customHeight="1">
      <c r="A31" s="17">
        <v>2</v>
      </c>
      <c r="B31" s="17" t="s">
        <v>364</v>
      </c>
      <c r="C31" s="60"/>
      <c r="D31" s="75"/>
      <c r="E31" s="17" t="s">
        <v>367</v>
      </c>
      <c r="F31" s="17" t="s">
        <v>9</v>
      </c>
      <c r="G31" s="18" t="s">
        <v>457</v>
      </c>
      <c r="H31" s="17">
        <v>20180000503</v>
      </c>
      <c r="I31" s="16">
        <v>59.96</v>
      </c>
      <c r="J31" s="30">
        <f t="shared" si="0"/>
        <v>23.984</v>
      </c>
      <c r="K31" s="32">
        <v>78.33</v>
      </c>
      <c r="L31" s="34">
        <f t="shared" si="1"/>
        <v>46.998</v>
      </c>
      <c r="M31" s="34">
        <f t="shared" si="2"/>
        <v>70.982</v>
      </c>
    </row>
    <row r="32" spans="1:13" ht="21.75" customHeight="1">
      <c r="A32" s="17">
        <v>3</v>
      </c>
      <c r="B32" s="17" t="s">
        <v>364</v>
      </c>
      <c r="C32" s="17" t="s">
        <v>368</v>
      </c>
      <c r="D32" s="5">
        <v>3</v>
      </c>
      <c r="E32" s="17" t="s">
        <v>369</v>
      </c>
      <c r="F32" s="17" t="s">
        <v>9</v>
      </c>
      <c r="G32" s="18" t="s">
        <v>458</v>
      </c>
      <c r="H32" s="17">
        <v>20180000507</v>
      </c>
      <c r="I32" s="16">
        <v>60.35</v>
      </c>
      <c r="J32" s="30">
        <f t="shared" si="0"/>
        <v>24.14</v>
      </c>
      <c r="K32" s="32">
        <v>71.33</v>
      </c>
      <c r="L32" s="34">
        <f t="shared" si="1"/>
        <v>42.797999999999995</v>
      </c>
      <c r="M32" s="34">
        <f t="shared" si="2"/>
        <v>66.93799999999999</v>
      </c>
    </row>
    <row r="33" spans="1:13" ht="21.75" customHeight="1">
      <c r="A33" s="17">
        <v>4</v>
      </c>
      <c r="B33" s="17" t="s">
        <v>364</v>
      </c>
      <c r="C33" s="59" t="s">
        <v>370</v>
      </c>
      <c r="D33" s="76">
        <v>2</v>
      </c>
      <c r="E33" s="17" t="s">
        <v>371</v>
      </c>
      <c r="F33" s="17" t="s">
        <v>9</v>
      </c>
      <c r="G33" s="18" t="s">
        <v>459</v>
      </c>
      <c r="H33" s="17">
        <v>20180000509</v>
      </c>
      <c r="I33" s="16">
        <v>63.47</v>
      </c>
      <c r="J33" s="30">
        <f t="shared" si="0"/>
        <v>25.388</v>
      </c>
      <c r="K33" s="32">
        <v>76</v>
      </c>
      <c r="L33" s="34">
        <f t="shared" si="1"/>
        <v>45.6</v>
      </c>
      <c r="M33" s="34">
        <f t="shared" si="2"/>
        <v>70.988</v>
      </c>
    </row>
    <row r="34" spans="1:13" ht="21.75" customHeight="1">
      <c r="A34" s="17">
        <v>5</v>
      </c>
      <c r="B34" s="17" t="s">
        <v>364</v>
      </c>
      <c r="C34" s="60"/>
      <c r="D34" s="76"/>
      <c r="E34" s="17" t="s">
        <v>372</v>
      </c>
      <c r="F34" s="17" t="s">
        <v>9</v>
      </c>
      <c r="G34" s="18" t="s">
        <v>460</v>
      </c>
      <c r="H34" s="17">
        <v>20180000508</v>
      </c>
      <c r="I34" s="16">
        <v>58.34</v>
      </c>
      <c r="J34" s="30">
        <f t="shared" si="0"/>
        <v>23.336000000000002</v>
      </c>
      <c r="K34" s="32">
        <v>73.33</v>
      </c>
      <c r="L34" s="34">
        <f t="shared" si="1"/>
        <v>43.998</v>
      </c>
      <c r="M34" s="34">
        <f t="shared" si="2"/>
        <v>67.334</v>
      </c>
    </row>
    <row r="35" spans="1:13" ht="21.75" customHeight="1">
      <c r="A35" s="17">
        <v>6</v>
      </c>
      <c r="B35" s="17" t="s">
        <v>364</v>
      </c>
      <c r="C35" s="17" t="s">
        <v>373</v>
      </c>
      <c r="D35" s="6">
        <v>2</v>
      </c>
      <c r="E35" s="17" t="s">
        <v>374</v>
      </c>
      <c r="F35" s="17" t="s">
        <v>9</v>
      </c>
      <c r="G35" s="18" t="s">
        <v>461</v>
      </c>
      <c r="H35" s="17">
        <v>20180000511</v>
      </c>
      <c r="I35" s="16">
        <v>75.65</v>
      </c>
      <c r="J35" s="30">
        <f t="shared" si="0"/>
        <v>30.260000000000005</v>
      </c>
      <c r="K35" s="32">
        <v>81.67</v>
      </c>
      <c r="L35" s="34">
        <f t="shared" si="1"/>
        <v>49.002</v>
      </c>
      <c r="M35" s="34">
        <f t="shared" si="2"/>
        <v>79.262</v>
      </c>
    </row>
    <row r="36" spans="1:13" ht="21.75" customHeight="1">
      <c r="A36" s="17">
        <v>7</v>
      </c>
      <c r="B36" s="17" t="s">
        <v>364</v>
      </c>
      <c r="C36" s="59" t="s">
        <v>375</v>
      </c>
      <c r="D36" s="74">
        <v>1</v>
      </c>
      <c r="E36" s="17" t="s">
        <v>376</v>
      </c>
      <c r="F36" s="17" t="s">
        <v>9</v>
      </c>
      <c r="G36" s="19" t="s">
        <v>462</v>
      </c>
      <c r="H36" s="17">
        <v>20180000307</v>
      </c>
      <c r="I36" s="16">
        <v>86.18</v>
      </c>
      <c r="J36" s="30">
        <f t="shared" si="0"/>
        <v>34.472</v>
      </c>
      <c r="K36" s="32">
        <v>71</v>
      </c>
      <c r="L36" s="34">
        <f t="shared" si="1"/>
        <v>42.6</v>
      </c>
      <c r="M36" s="34">
        <f t="shared" si="2"/>
        <v>77.072</v>
      </c>
    </row>
    <row r="37" spans="1:13" ht="21.75" customHeight="1">
      <c r="A37" s="17">
        <v>8</v>
      </c>
      <c r="B37" s="17" t="s">
        <v>364</v>
      </c>
      <c r="C37" s="61"/>
      <c r="D37" s="77"/>
      <c r="E37" s="17" t="s">
        <v>377</v>
      </c>
      <c r="F37" s="17" t="s">
        <v>9</v>
      </c>
      <c r="G37" s="18" t="s">
        <v>463</v>
      </c>
      <c r="H37" s="17">
        <v>20180000304</v>
      </c>
      <c r="I37" s="16">
        <v>76.84</v>
      </c>
      <c r="J37" s="30">
        <f t="shared" si="0"/>
        <v>30.736000000000004</v>
      </c>
      <c r="K37" s="32">
        <v>76</v>
      </c>
      <c r="L37" s="34">
        <f t="shared" si="1"/>
        <v>45.6</v>
      </c>
      <c r="M37" s="34">
        <f t="shared" si="2"/>
        <v>76.33600000000001</v>
      </c>
    </row>
    <row r="38" spans="1:13" ht="21.75" customHeight="1">
      <c r="A38" s="17">
        <v>9</v>
      </c>
      <c r="B38" s="17" t="s">
        <v>364</v>
      </c>
      <c r="C38" s="60"/>
      <c r="D38" s="75"/>
      <c r="E38" s="17" t="s">
        <v>378</v>
      </c>
      <c r="F38" s="17" t="s">
        <v>9</v>
      </c>
      <c r="G38" s="18" t="s">
        <v>464</v>
      </c>
      <c r="H38" s="17">
        <v>20180000313</v>
      </c>
      <c r="I38" s="16">
        <v>75.12</v>
      </c>
      <c r="J38" s="30">
        <f t="shared" si="0"/>
        <v>30.048000000000002</v>
      </c>
      <c r="K38" s="32">
        <v>72.33</v>
      </c>
      <c r="L38" s="34">
        <f t="shared" si="1"/>
        <v>43.397999999999996</v>
      </c>
      <c r="M38" s="34">
        <f t="shared" si="2"/>
        <v>73.446</v>
      </c>
    </row>
    <row r="39" spans="1:13" s="47" customFormat="1" ht="21.75" customHeight="1">
      <c r="A39" s="39">
        <v>1</v>
      </c>
      <c r="B39" s="39" t="s">
        <v>6</v>
      </c>
      <c r="C39" s="56" t="s">
        <v>7</v>
      </c>
      <c r="D39" s="72">
        <v>15</v>
      </c>
      <c r="E39" s="39" t="s">
        <v>8</v>
      </c>
      <c r="F39" s="41" t="s">
        <v>9</v>
      </c>
      <c r="G39" s="48" t="s">
        <v>10</v>
      </c>
      <c r="H39" s="43" t="s">
        <v>11</v>
      </c>
      <c r="I39" s="44">
        <v>87.6</v>
      </c>
      <c r="J39" s="45">
        <f t="shared" si="0"/>
        <v>35.04</v>
      </c>
      <c r="K39" s="46">
        <v>83.67</v>
      </c>
      <c r="L39" s="34">
        <f t="shared" si="1"/>
        <v>50.202</v>
      </c>
      <c r="M39" s="34">
        <f t="shared" si="2"/>
        <v>85.24199999999999</v>
      </c>
    </row>
    <row r="40" spans="1:13" s="47" customFormat="1" ht="21.75" customHeight="1">
      <c r="A40" s="39">
        <v>2</v>
      </c>
      <c r="B40" s="39" t="s">
        <v>6</v>
      </c>
      <c r="C40" s="57"/>
      <c r="D40" s="73"/>
      <c r="E40" s="39" t="s">
        <v>12</v>
      </c>
      <c r="F40" s="41" t="s">
        <v>9</v>
      </c>
      <c r="G40" s="48" t="s">
        <v>13</v>
      </c>
      <c r="H40" s="43" t="s">
        <v>14</v>
      </c>
      <c r="I40" s="44">
        <v>85.56</v>
      </c>
      <c r="J40" s="45">
        <f t="shared" si="0"/>
        <v>34.224000000000004</v>
      </c>
      <c r="K40" s="46">
        <v>80</v>
      </c>
      <c r="L40" s="34">
        <f t="shared" si="1"/>
        <v>48</v>
      </c>
      <c r="M40" s="34">
        <f t="shared" si="2"/>
        <v>82.224</v>
      </c>
    </row>
    <row r="41" spans="1:13" s="47" customFormat="1" ht="21.75" customHeight="1">
      <c r="A41" s="39">
        <v>3</v>
      </c>
      <c r="B41" s="39" t="s">
        <v>6</v>
      </c>
      <c r="C41" s="57"/>
      <c r="D41" s="73"/>
      <c r="E41" s="39" t="s">
        <v>15</v>
      </c>
      <c r="F41" s="41" t="s">
        <v>9</v>
      </c>
      <c r="G41" s="48" t="s">
        <v>16</v>
      </c>
      <c r="H41" s="43" t="s">
        <v>17</v>
      </c>
      <c r="I41" s="44">
        <v>84.96</v>
      </c>
      <c r="J41" s="45">
        <f t="shared" si="0"/>
        <v>33.984</v>
      </c>
      <c r="K41" s="46">
        <v>72.67</v>
      </c>
      <c r="L41" s="34">
        <f t="shared" si="1"/>
        <v>43.602</v>
      </c>
      <c r="M41" s="34">
        <f t="shared" si="2"/>
        <v>77.586</v>
      </c>
    </row>
    <row r="42" spans="1:13" s="47" customFormat="1" ht="21.75" customHeight="1">
      <c r="A42" s="39">
        <v>4</v>
      </c>
      <c r="B42" s="39" t="s">
        <v>6</v>
      </c>
      <c r="C42" s="57"/>
      <c r="D42" s="73"/>
      <c r="E42" s="39" t="s">
        <v>18</v>
      </c>
      <c r="F42" s="41" t="s">
        <v>9</v>
      </c>
      <c r="G42" s="48" t="s">
        <v>19</v>
      </c>
      <c r="H42" s="43" t="s">
        <v>20</v>
      </c>
      <c r="I42" s="44">
        <v>83.68</v>
      </c>
      <c r="J42" s="45">
        <f t="shared" si="0"/>
        <v>33.472</v>
      </c>
      <c r="K42" s="46">
        <v>73.67</v>
      </c>
      <c r="L42" s="34">
        <f t="shared" si="1"/>
        <v>44.202</v>
      </c>
      <c r="M42" s="34">
        <f t="shared" si="2"/>
        <v>77.674</v>
      </c>
    </row>
    <row r="43" spans="1:13" s="47" customFormat="1" ht="21.75" customHeight="1">
      <c r="A43" s="39">
        <v>5</v>
      </c>
      <c r="B43" s="39" t="s">
        <v>6</v>
      </c>
      <c r="C43" s="57"/>
      <c r="D43" s="73"/>
      <c r="E43" s="39" t="s">
        <v>21</v>
      </c>
      <c r="F43" s="41" t="s">
        <v>9</v>
      </c>
      <c r="G43" s="48" t="s">
        <v>22</v>
      </c>
      <c r="H43" s="43" t="s">
        <v>23</v>
      </c>
      <c r="I43" s="44">
        <v>83.64</v>
      </c>
      <c r="J43" s="45">
        <f t="shared" si="0"/>
        <v>33.456</v>
      </c>
      <c r="K43" s="46">
        <v>78.67</v>
      </c>
      <c r="L43" s="34">
        <f t="shared" si="1"/>
        <v>47.202</v>
      </c>
      <c r="M43" s="34">
        <f t="shared" si="2"/>
        <v>80.658</v>
      </c>
    </row>
    <row r="44" spans="1:13" s="47" customFormat="1" ht="21.75" customHeight="1">
      <c r="A44" s="39">
        <v>6</v>
      </c>
      <c r="B44" s="39" t="s">
        <v>6</v>
      </c>
      <c r="C44" s="57"/>
      <c r="D44" s="73"/>
      <c r="E44" s="39" t="s">
        <v>24</v>
      </c>
      <c r="F44" s="41" t="s">
        <v>9</v>
      </c>
      <c r="G44" s="48" t="s">
        <v>25</v>
      </c>
      <c r="H44" s="43" t="s">
        <v>26</v>
      </c>
      <c r="I44" s="44">
        <v>82.82</v>
      </c>
      <c r="J44" s="45">
        <f t="shared" si="0"/>
        <v>33.128</v>
      </c>
      <c r="K44" s="46">
        <v>69</v>
      </c>
      <c r="L44" s="34">
        <f t="shared" si="1"/>
        <v>41.4</v>
      </c>
      <c r="M44" s="34">
        <f t="shared" si="2"/>
        <v>74.52799999999999</v>
      </c>
    </row>
    <row r="45" spans="1:13" s="47" customFormat="1" ht="21.75" customHeight="1">
      <c r="A45" s="39">
        <v>7</v>
      </c>
      <c r="B45" s="39" t="s">
        <v>6</v>
      </c>
      <c r="C45" s="57"/>
      <c r="D45" s="73"/>
      <c r="E45" s="39" t="s">
        <v>27</v>
      </c>
      <c r="F45" s="41" t="s">
        <v>9</v>
      </c>
      <c r="G45" s="48" t="s">
        <v>28</v>
      </c>
      <c r="H45" s="43" t="s">
        <v>29</v>
      </c>
      <c r="I45" s="44">
        <v>80.26</v>
      </c>
      <c r="J45" s="45">
        <f t="shared" si="0"/>
        <v>32.104000000000006</v>
      </c>
      <c r="K45" s="46">
        <v>81</v>
      </c>
      <c r="L45" s="34">
        <f t="shared" si="1"/>
        <v>48.6</v>
      </c>
      <c r="M45" s="34">
        <f t="shared" si="2"/>
        <v>80.70400000000001</v>
      </c>
    </row>
    <row r="46" spans="1:13" s="47" customFormat="1" ht="21.75" customHeight="1">
      <c r="A46" s="39">
        <v>8</v>
      </c>
      <c r="B46" s="39" t="s">
        <v>6</v>
      </c>
      <c r="C46" s="57"/>
      <c r="D46" s="73"/>
      <c r="E46" s="39" t="s">
        <v>30</v>
      </c>
      <c r="F46" s="41" t="s">
        <v>9</v>
      </c>
      <c r="G46" s="48" t="s">
        <v>31</v>
      </c>
      <c r="H46" s="43" t="s">
        <v>32</v>
      </c>
      <c r="I46" s="44">
        <v>79.22</v>
      </c>
      <c r="J46" s="45">
        <f t="shared" si="0"/>
        <v>31.688000000000002</v>
      </c>
      <c r="K46" s="46">
        <v>81.67</v>
      </c>
      <c r="L46" s="34">
        <f t="shared" si="1"/>
        <v>49.002</v>
      </c>
      <c r="M46" s="34">
        <f t="shared" si="2"/>
        <v>80.69</v>
      </c>
    </row>
    <row r="47" spans="1:13" s="47" customFormat="1" ht="21.75" customHeight="1">
      <c r="A47" s="39">
        <v>9</v>
      </c>
      <c r="B47" s="39" t="s">
        <v>6</v>
      </c>
      <c r="C47" s="57"/>
      <c r="D47" s="73"/>
      <c r="E47" s="39" t="s">
        <v>33</v>
      </c>
      <c r="F47" s="41" t="s">
        <v>9</v>
      </c>
      <c r="G47" s="48" t="s">
        <v>34</v>
      </c>
      <c r="H47" s="43" t="s">
        <v>35</v>
      </c>
      <c r="I47" s="44">
        <v>78.58</v>
      </c>
      <c r="J47" s="45">
        <f t="shared" si="0"/>
        <v>31.432000000000002</v>
      </c>
      <c r="K47" s="46">
        <v>75.33</v>
      </c>
      <c r="L47" s="34">
        <f t="shared" si="1"/>
        <v>45.198</v>
      </c>
      <c r="M47" s="34">
        <f t="shared" si="2"/>
        <v>76.63</v>
      </c>
    </row>
    <row r="48" spans="1:13" s="47" customFormat="1" ht="21.75" customHeight="1">
      <c r="A48" s="39">
        <v>10</v>
      </c>
      <c r="B48" s="39" t="s">
        <v>6</v>
      </c>
      <c r="C48" s="57"/>
      <c r="D48" s="73"/>
      <c r="E48" s="39" t="s">
        <v>36</v>
      </c>
      <c r="F48" s="41" t="s">
        <v>9</v>
      </c>
      <c r="G48" s="48" t="s">
        <v>37</v>
      </c>
      <c r="H48" s="43" t="s">
        <v>38</v>
      </c>
      <c r="I48" s="44">
        <v>78.4</v>
      </c>
      <c r="J48" s="45">
        <f t="shared" si="0"/>
        <v>31.360000000000003</v>
      </c>
      <c r="K48" s="46">
        <v>79.67</v>
      </c>
      <c r="L48" s="34">
        <f t="shared" si="1"/>
        <v>47.802</v>
      </c>
      <c r="M48" s="34">
        <f t="shared" si="2"/>
        <v>79.162</v>
      </c>
    </row>
    <row r="49" spans="1:13" s="47" customFormat="1" ht="21.75" customHeight="1">
      <c r="A49" s="39">
        <v>11</v>
      </c>
      <c r="B49" s="39" t="s">
        <v>6</v>
      </c>
      <c r="C49" s="57"/>
      <c r="D49" s="73"/>
      <c r="E49" s="39" t="s">
        <v>39</v>
      </c>
      <c r="F49" s="41" t="s">
        <v>9</v>
      </c>
      <c r="G49" s="48" t="s">
        <v>40</v>
      </c>
      <c r="H49" s="43" t="s">
        <v>41</v>
      </c>
      <c r="I49" s="44">
        <v>77.62</v>
      </c>
      <c r="J49" s="45">
        <f t="shared" si="0"/>
        <v>31.048000000000002</v>
      </c>
      <c r="K49" s="46">
        <v>80.33</v>
      </c>
      <c r="L49" s="34">
        <f t="shared" si="1"/>
        <v>48.198</v>
      </c>
      <c r="M49" s="34">
        <f t="shared" si="2"/>
        <v>79.24600000000001</v>
      </c>
    </row>
    <row r="50" spans="1:13" s="47" customFormat="1" ht="21.75" customHeight="1">
      <c r="A50" s="39">
        <v>12</v>
      </c>
      <c r="B50" s="39" t="s">
        <v>6</v>
      </c>
      <c r="C50" s="57"/>
      <c r="D50" s="73"/>
      <c r="E50" s="39" t="s">
        <v>42</v>
      </c>
      <c r="F50" s="41" t="s">
        <v>9</v>
      </c>
      <c r="G50" s="48" t="s">
        <v>43</v>
      </c>
      <c r="H50" s="43" t="s">
        <v>44</v>
      </c>
      <c r="I50" s="44">
        <v>76.76</v>
      </c>
      <c r="J50" s="45">
        <f t="shared" si="0"/>
        <v>30.704000000000004</v>
      </c>
      <c r="K50" s="46">
        <v>75</v>
      </c>
      <c r="L50" s="34">
        <f t="shared" si="1"/>
        <v>45</v>
      </c>
      <c r="M50" s="34">
        <f t="shared" si="2"/>
        <v>75.70400000000001</v>
      </c>
    </row>
    <row r="51" spans="1:13" s="47" customFormat="1" ht="21.75" customHeight="1">
      <c r="A51" s="39">
        <v>13</v>
      </c>
      <c r="B51" s="39" t="s">
        <v>6</v>
      </c>
      <c r="C51" s="57"/>
      <c r="D51" s="73"/>
      <c r="E51" s="39" t="s">
        <v>45</v>
      </c>
      <c r="F51" s="41" t="s">
        <v>9</v>
      </c>
      <c r="G51" s="48" t="s">
        <v>46</v>
      </c>
      <c r="H51" s="43" t="s">
        <v>47</v>
      </c>
      <c r="I51" s="44">
        <v>75.98</v>
      </c>
      <c r="J51" s="45">
        <f t="shared" si="0"/>
        <v>30.392000000000003</v>
      </c>
      <c r="K51" s="46">
        <v>0</v>
      </c>
      <c r="L51" s="86">
        <f t="shared" si="1"/>
        <v>0</v>
      </c>
      <c r="M51" s="86">
        <f t="shared" si="2"/>
        <v>30.392000000000003</v>
      </c>
    </row>
    <row r="52" spans="1:13" s="47" customFormat="1" ht="21.75" customHeight="1">
      <c r="A52" s="39">
        <v>14</v>
      </c>
      <c r="B52" s="39" t="s">
        <v>6</v>
      </c>
      <c r="C52" s="57"/>
      <c r="D52" s="73"/>
      <c r="E52" s="39" t="s">
        <v>48</v>
      </c>
      <c r="F52" s="41" t="s">
        <v>9</v>
      </c>
      <c r="G52" s="48" t="s">
        <v>49</v>
      </c>
      <c r="H52" s="43" t="s">
        <v>50</v>
      </c>
      <c r="I52" s="44">
        <v>75.34</v>
      </c>
      <c r="J52" s="45">
        <f t="shared" si="0"/>
        <v>30.136000000000003</v>
      </c>
      <c r="K52" s="46">
        <v>75</v>
      </c>
      <c r="L52" s="34">
        <f t="shared" si="1"/>
        <v>45</v>
      </c>
      <c r="M52" s="34">
        <f t="shared" si="2"/>
        <v>75.136</v>
      </c>
    </row>
    <row r="53" spans="1:13" s="47" customFormat="1" ht="21.75" customHeight="1">
      <c r="A53" s="39">
        <v>15</v>
      </c>
      <c r="B53" s="39" t="s">
        <v>6</v>
      </c>
      <c r="C53" s="57"/>
      <c r="D53" s="73"/>
      <c r="E53" s="39" t="s">
        <v>442</v>
      </c>
      <c r="F53" s="41" t="s">
        <v>9</v>
      </c>
      <c r="G53" s="48" t="s">
        <v>51</v>
      </c>
      <c r="H53" s="43" t="s">
        <v>52</v>
      </c>
      <c r="I53" s="52">
        <v>73.44</v>
      </c>
      <c r="J53" s="45">
        <f t="shared" si="0"/>
        <v>29.376</v>
      </c>
      <c r="K53" s="46">
        <v>0</v>
      </c>
      <c r="L53" s="86">
        <f t="shared" si="1"/>
        <v>0</v>
      </c>
      <c r="M53" s="86">
        <f t="shared" si="2"/>
        <v>29.376</v>
      </c>
    </row>
    <row r="54" spans="1:13" s="47" customFormat="1" ht="21.75" customHeight="1">
      <c r="A54" s="39">
        <v>16</v>
      </c>
      <c r="B54" s="39" t="s">
        <v>6</v>
      </c>
      <c r="C54" s="57"/>
      <c r="D54" s="73"/>
      <c r="E54" s="39" t="s">
        <v>53</v>
      </c>
      <c r="F54" s="41" t="s">
        <v>9</v>
      </c>
      <c r="G54" s="48" t="s">
        <v>54</v>
      </c>
      <c r="H54" s="43" t="s">
        <v>55</v>
      </c>
      <c r="I54" s="44">
        <v>72.66</v>
      </c>
      <c r="J54" s="45">
        <f t="shared" si="0"/>
        <v>29.064</v>
      </c>
      <c r="K54" s="46">
        <v>80.33</v>
      </c>
      <c r="L54" s="34">
        <f t="shared" si="1"/>
        <v>48.198</v>
      </c>
      <c r="M54" s="34">
        <f t="shared" si="2"/>
        <v>77.262</v>
      </c>
    </row>
    <row r="55" spans="1:13" s="47" customFormat="1" ht="21.75" customHeight="1">
      <c r="A55" s="39">
        <v>17</v>
      </c>
      <c r="B55" s="39" t="s">
        <v>6</v>
      </c>
      <c r="C55" s="57"/>
      <c r="D55" s="73"/>
      <c r="E55" s="39" t="s">
        <v>56</v>
      </c>
      <c r="F55" s="41" t="s">
        <v>9</v>
      </c>
      <c r="G55" s="48" t="s">
        <v>57</v>
      </c>
      <c r="H55" s="43" t="s">
        <v>58</v>
      </c>
      <c r="I55" s="44">
        <v>70.98</v>
      </c>
      <c r="J55" s="45">
        <f t="shared" si="0"/>
        <v>28.392000000000003</v>
      </c>
      <c r="K55" s="46">
        <v>73.33</v>
      </c>
      <c r="L55" s="34">
        <f t="shared" si="1"/>
        <v>43.998</v>
      </c>
      <c r="M55" s="34">
        <f t="shared" si="2"/>
        <v>72.39</v>
      </c>
    </row>
    <row r="56" spans="1:13" s="47" customFormat="1" ht="21.75" customHeight="1">
      <c r="A56" s="39">
        <v>18</v>
      </c>
      <c r="B56" s="39" t="s">
        <v>6</v>
      </c>
      <c r="C56" s="57"/>
      <c r="D56" s="73"/>
      <c r="E56" s="39" t="s">
        <v>59</v>
      </c>
      <c r="F56" s="41" t="s">
        <v>9</v>
      </c>
      <c r="G56" s="48" t="s">
        <v>60</v>
      </c>
      <c r="H56" s="43" t="s">
        <v>61</v>
      </c>
      <c r="I56" s="44">
        <v>70.92</v>
      </c>
      <c r="J56" s="45">
        <f t="shared" si="0"/>
        <v>28.368000000000002</v>
      </c>
      <c r="K56" s="46">
        <v>77</v>
      </c>
      <c r="L56" s="34">
        <f t="shared" si="1"/>
        <v>46.199999999999996</v>
      </c>
      <c r="M56" s="34">
        <f t="shared" si="2"/>
        <v>74.568</v>
      </c>
    </row>
    <row r="57" spans="1:13" s="47" customFormat="1" ht="21.75" customHeight="1">
      <c r="A57" s="39">
        <v>19</v>
      </c>
      <c r="B57" s="39" t="s">
        <v>6</v>
      </c>
      <c r="C57" s="57"/>
      <c r="D57" s="73"/>
      <c r="E57" s="39" t="s">
        <v>62</v>
      </c>
      <c r="F57" s="41" t="s">
        <v>9</v>
      </c>
      <c r="G57" s="48" t="s">
        <v>63</v>
      </c>
      <c r="H57" s="43" t="s">
        <v>64</v>
      </c>
      <c r="I57" s="44">
        <v>70.8</v>
      </c>
      <c r="J57" s="45">
        <f t="shared" si="0"/>
        <v>28.32</v>
      </c>
      <c r="K57" s="46">
        <v>71.67</v>
      </c>
      <c r="L57" s="34">
        <f t="shared" si="1"/>
        <v>43.002</v>
      </c>
      <c r="M57" s="34">
        <f t="shared" si="2"/>
        <v>71.322</v>
      </c>
    </row>
    <row r="58" spans="1:13" s="47" customFormat="1" ht="21.75" customHeight="1">
      <c r="A58" s="39">
        <v>20</v>
      </c>
      <c r="B58" s="39" t="s">
        <v>6</v>
      </c>
      <c r="C58" s="57"/>
      <c r="D58" s="73"/>
      <c r="E58" s="39" t="s">
        <v>65</v>
      </c>
      <c r="F58" s="41" t="s">
        <v>9</v>
      </c>
      <c r="G58" s="48" t="s">
        <v>66</v>
      </c>
      <c r="H58" s="43" t="s">
        <v>67</v>
      </c>
      <c r="I58" s="44">
        <v>69.98</v>
      </c>
      <c r="J58" s="45">
        <f t="shared" si="0"/>
        <v>27.992000000000004</v>
      </c>
      <c r="K58" s="46">
        <v>77</v>
      </c>
      <c r="L58" s="34">
        <f t="shared" si="1"/>
        <v>46.199999999999996</v>
      </c>
      <c r="M58" s="34">
        <f t="shared" si="2"/>
        <v>74.19200000000001</v>
      </c>
    </row>
    <row r="59" spans="1:13" s="47" customFormat="1" ht="21.75" customHeight="1">
      <c r="A59" s="39">
        <v>21</v>
      </c>
      <c r="B59" s="39" t="s">
        <v>6</v>
      </c>
      <c r="C59" s="57"/>
      <c r="D59" s="73"/>
      <c r="E59" s="39" t="s">
        <v>68</v>
      </c>
      <c r="F59" s="41" t="s">
        <v>9</v>
      </c>
      <c r="G59" s="48" t="s">
        <v>69</v>
      </c>
      <c r="H59" s="43" t="s">
        <v>70</v>
      </c>
      <c r="I59" s="44">
        <v>69.42</v>
      </c>
      <c r="J59" s="45">
        <f t="shared" si="0"/>
        <v>27.768</v>
      </c>
      <c r="K59" s="46">
        <v>79</v>
      </c>
      <c r="L59" s="34">
        <f t="shared" si="1"/>
        <v>47.4</v>
      </c>
      <c r="M59" s="34">
        <f t="shared" si="2"/>
        <v>75.168</v>
      </c>
    </row>
    <row r="60" spans="1:13" s="47" customFormat="1" ht="21.75" customHeight="1">
      <c r="A60" s="39">
        <v>22</v>
      </c>
      <c r="B60" s="39" t="s">
        <v>6</v>
      </c>
      <c r="C60" s="57"/>
      <c r="D60" s="73"/>
      <c r="E60" s="39" t="s">
        <v>71</v>
      </c>
      <c r="F60" s="41" t="s">
        <v>9</v>
      </c>
      <c r="G60" s="48" t="s">
        <v>72</v>
      </c>
      <c r="H60" s="43" t="s">
        <v>73</v>
      </c>
      <c r="I60" s="44">
        <v>69.38</v>
      </c>
      <c r="J60" s="45">
        <f t="shared" si="0"/>
        <v>27.752</v>
      </c>
      <c r="K60" s="46">
        <v>68.67</v>
      </c>
      <c r="L60" s="34">
        <f t="shared" si="1"/>
        <v>41.202</v>
      </c>
      <c r="M60" s="34">
        <f t="shared" si="2"/>
        <v>68.954</v>
      </c>
    </row>
    <row r="61" spans="1:13" s="47" customFormat="1" ht="21.75" customHeight="1">
      <c r="A61" s="39">
        <v>23</v>
      </c>
      <c r="B61" s="39" t="s">
        <v>6</v>
      </c>
      <c r="C61" s="57"/>
      <c r="D61" s="73"/>
      <c r="E61" s="39" t="s">
        <v>74</v>
      </c>
      <c r="F61" s="41" t="s">
        <v>9</v>
      </c>
      <c r="G61" s="48" t="s">
        <v>75</v>
      </c>
      <c r="H61" s="43" t="s">
        <v>76</v>
      </c>
      <c r="I61" s="44">
        <v>67.78</v>
      </c>
      <c r="J61" s="45">
        <f t="shared" si="0"/>
        <v>27.112000000000002</v>
      </c>
      <c r="K61" s="46">
        <v>77.33</v>
      </c>
      <c r="L61" s="34">
        <f t="shared" si="1"/>
        <v>46.397999999999996</v>
      </c>
      <c r="M61" s="34">
        <f t="shared" si="2"/>
        <v>73.50999999999999</v>
      </c>
    </row>
    <row r="62" spans="1:13" s="47" customFormat="1" ht="21.75" customHeight="1">
      <c r="A62" s="39">
        <v>24</v>
      </c>
      <c r="B62" s="39" t="s">
        <v>6</v>
      </c>
      <c r="C62" s="57"/>
      <c r="D62" s="73"/>
      <c r="E62" s="39" t="s">
        <v>77</v>
      </c>
      <c r="F62" s="41" t="s">
        <v>9</v>
      </c>
      <c r="G62" s="48" t="s">
        <v>78</v>
      </c>
      <c r="H62" s="43" t="s">
        <v>79</v>
      </c>
      <c r="I62" s="44">
        <v>67.6</v>
      </c>
      <c r="J62" s="45">
        <f t="shared" si="0"/>
        <v>27.04</v>
      </c>
      <c r="K62" s="46">
        <v>73.67</v>
      </c>
      <c r="L62" s="34">
        <f t="shared" si="1"/>
        <v>44.202</v>
      </c>
      <c r="M62" s="34">
        <f t="shared" si="2"/>
        <v>71.24199999999999</v>
      </c>
    </row>
    <row r="63" spans="1:13" s="47" customFormat="1" ht="21.75" customHeight="1">
      <c r="A63" s="39">
        <v>25</v>
      </c>
      <c r="B63" s="39" t="s">
        <v>6</v>
      </c>
      <c r="C63" s="58"/>
      <c r="D63" s="73"/>
      <c r="E63" s="39" t="s">
        <v>80</v>
      </c>
      <c r="F63" s="41" t="s">
        <v>9</v>
      </c>
      <c r="G63" s="48" t="s">
        <v>81</v>
      </c>
      <c r="H63" s="43" t="s">
        <v>82</v>
      </c>
      <c r="I63" s="44">
        <v>65.82</v>
      </c>
      <c r="J63" s="45">
        <f t="shared" si="0"/>
        <v>26.328</v>
      </c>
      <c r="K63" s="46">
        <v>0</v>
      </c>
      <c r="L63" s="86">
        <f t="shared" si="1"/>
        <v>0</v>
      </c>
      <c r="M63" s="86">
        <f t="shared" si="2"/>
        <v>26.328</v>
      </c>
    </row>
    <row r="64" spans="1:13" s="47" customFormat="1" ht="21.75" customHeight="1">
      <c r="A64" s="39">
        <v>26</v>
      </c>
      <c r="B64" s="39" t="s">
        <v>6</v>
      </c>
      <c r="C64" s="56" t="s">
        <v>83</v>
      </c>
      <c r="D64" s="72">
        <v>10</v>
      </c>
      <c r="E64" s="39" t="s">
        <v>84</v>
      </c>
      <c r="F64" s="41" t="s">
        <v>85</v>
      </c>
      <c r="G64" s="48" t="s">
        <v>86</v>
      </c>
      <c r="H64" s="43" t="s">
        <v>87</v>
      </c>
      <c r="I64" s="44">
        <v>87</v>
      </c>
      <c r="J64" s="45">
        <f t="shared" si="0"/>
        <v>34.800000000000004</v>
      </c>
      <c r="K64" s="46">
        <v>80.67</v>
      </c>
      <c r="L64" s="34">
        <f t="shared" si="1"/>
        <v>48.402</v>
      </c>
      <c r="M64" s="34">
        <f t="shared" si="2"/>
        <v>83.202</v>
      </c>
    </row>
    <row r="65" spans="1:13" s="47" customFormat="1" ht="21.75" customHeight="1">
      <c r="A65" s="39">
        <v>27</v>
      </c>
      <c r="B65" s="39" t="s">
        <v>6</v>
      </c>
      <c r="C65" s="57"/>
      <c r="D65" s="73"/>
      <c r="E65" s="39" t="s">
        <v>88</v>
      </c>
      <c r="F65" s="41" t="s">
        <v>85</v>
      </c>
      <c r="G65" s="48" t="s">
        <v>89</v>
      </c>
      <c r="H65" s="43" t="s">
        <v>90</v>
      </c>
      <c r="I65" s="44">
        <v>77.4</v>
      </c>
      <c r="J65" s="45">
        <f t="shared" si="0"/>
        <v>30.960000000000004</v>
      </c>
      <c r="K65" s="46">
        <v>77.33</v>
      </c>
      <c r="L65" s="34">
        <f t="shared" si="1"/>
        <v>46.397999999999996</v>
      </c>
      <c r="M65" s="34">
        <f t="shared" si="2"/>
        <v>77.358</v>
      </c>
    </row>
    <row r="66" spans="1:13" s="47" customFormat="1" ht="21.75" customHeight="1">
      <c r="A66" s="39">
        <v>28</v>
      </c>
      <c r="B66" s="39" t="s">
        <v>6</v>
      </c>
      <c r="C66" s="57"/>
      <c r="D66" s="73"/>
      <c r="E66" s="39" t="s">
        <v>91</v>
      </c>
      <c r="F66" s="41" t="s">
        <v>85</v>
      </c>
      <c r="G66" s="48" t="s">
        <v>92</v>
      </c>
      <c r="H66" s="43" t="s">
        <v>93</v>
      </c>
      <c r="I66" s="44">
        <v>76.94</v>
      </c>
      <c r="J66" s="45">
        <f t="shared" si="0"/>
        <v>30.776</v>
      </c>
      <c r="K66" s="46">
        <v>73.67</v>
      </c>
      <c r="L66" s="34">
        <f t="shared" si="1"/>
        <v>44.202</v>
      </c>
      <c r="M66" s="34">
        <f t="shared" si="2"/>
        <v>74.978</v>
      </c>
    </row>
    <row r="67" spans="1:13" s="47" customFormat="1" ht="21.75" customHeight="1">
      <c r="A67" s="39">
        <v>29</v>
      </c>
      <c r="B67" s="39" t="s">
        <v>6</v>
      </c>
      <c r="C67" s="57"/>
      <c r="D67" s="73"/>
      <c r="E67" s="39" t="s">
        <v>94</v>
      </c>
      <c r="F67" s="41" t="s">
        <v>85</v>
      </c>
      <c r="G67" s="48" t="s">
        <v>95</v>
      </c>
      <c r="H67" s="43" t="s">
        <v>96</v>
      </c>
      <c r="I67" s="44">
        <v>74.94</v>
      </c>
      <c r="J67" s="45">
        <f t="shared" si="0"/>
        <v>29.976</v>
      </c>
      <c r="K67" s="46">
        <v>68.67</v>
      </c>
      <c r="L67" s="34">
        <f t="shared" si="1"/>
        <v>41.202</v>
      </c>
      <c r="M67" s="34">
        <f t="shared" si="2"/>
        <v>71.178</v>
      </c>
    </row>
    <row r="68" spans="1:13" s="47" customFormat="1" ht="21.75" customHeight="1">
      <c r="A68" s="39">
        <v>30</v>
      </c>
      <c r="B68" s="39" t="s">
        <v>6</v>
      </c>
      <c r="C68" s="57"/>
      <c r="D68" s="73"/>
      <c r="E68" s="39" t="s">
        <v>97</v>
      </c>
      <c r="F68" s="41" t="s">
        <v>85</v>
      </c>
      <c r="G68" s="48" t="s">
        <v>98</v>
      </c>
      <c r="H68" s="43" t="s">
        <v>99</v>
      </c>
      <c r="I68" s="44">
        <v>74.76</v>
      </c>
      <c r="J68" s="45">
        <f aca="true" t="shared" si="3" ref="J68:J131">I68*40%</f>
        <v>29.904000000000003</v>
      </c>
      <c r="K68" s="46">
        <v>74.67</v>
      </c>
      <c r="L68" s="34">
        <f aca="true" t="shared" si="4" ref="L68:L131">K68*0.6</f>
        <v>44.802</v>
      </c>
      <c r="M68" s="34">
        <f aca="true" t="shared" si="5" ref="M68:M131">J68+L68</f>
        <v>74.706</v>
      </c>
    </row>
    <row r="69" spans="1:13" s="47" customFormat="1" ht="21.75" customHeight="1">
      <c r="A69" s="39">
        <v>31</v>
      </c>
      <c r="B69" s="39" t="s">
        <v>6</v>
      </c>
      <c r="C69" s="57"/>
      <c r="D69" s="73"/>
      <c r="E69" s="39" t="s">
        <v>100</v>
      </c>
      <c r="F69" s="41" t="s">
        <v>85</v>
      </c>
      <c r="G69" s="48" t="s">
        <v>101</v>
      </c>
      <c r="H69" s="43" t="s">
        <v>102</v>
      </c>
      <c r="I69" s="44">
        <v>73.98</v>
      </c>
      <c r="J69" s="45">
        <f t="shared" si="3"/>
        <v>29.592000000000002</v>
      </c>
      <c r="K69" s="46">
        <v>68.67</v>
      </c>
      <c r="L69" s="34">
        <f t="shared" si="4"/>
        <v>41.202</v>
      </c>
      <c r="M69" s="34">
        <f t="shared" si="5"/>
        <v>70.794</v>
      </c>
    </row>
    <row r="70" spans="1:13" s="47" customFormat="1" ht="21.75" customHeight="1">
      <c r="A70" s="39">
        <v>32</v>
      </c>
      <c r="B70" s="39" t="s">
        <v>6</v>
      </c>
      <c r="C70" s="57"/>
      <c r="D70" s="73"/>
      <c r="E70" s="39" t="s">
        <v>103</v>
      </c>
      <c r="F70" s="41" t="s">
        <v>85</v>
      </c>
      <c r="G70" s="48" t="s">
        <v>104</v>
      </c>
      <c r="H70" s="43" t="s">
        <v>105</v>
      </c>
      <c r="I70" s="44">
        <v>72.66</v>
      </c>
      <c r="J70" s="45">
        <f t="shared" si="3"/>
        <v>29.064</v>
      </c>
      <c r="K70" s="46">
        <v>70.67</v>
      </c>
      <c r="L70" s="34">
        <f t="shared" si="4"/>
        <v>42.402</v>
      </c>
      <c r="M70" s="34">
        <f t="shared" si="5"/>
        <v>71.46600000000001</v>
      </c>
    </row>
    <row r="71" spans="1:13" s="47" customFormat="1" ht="21.75" customHeight="1">
      <c r="A71" s="39">
        <v>33</v>
      </c>
      <c r="B71" s="39" t="s">
        <v>6</v>
      </c>
      <c r="C71" s="57"/>
      <c r="D71" s="73"/>
      <c r="E71" s="39" t="s">
        <v>106</v>
      </c>
      <c r="F71" s="41" t="s">
        <v>85</v>
      </c>
      <c r="G71" s="48" t="s">
        <v>107</v>
      </c>
      <c r="H71" s="43" t="s">
        <v>108</v>
      </c>
      <c r="I71" s="44">
        <v>68.6</v>
      </c>
      <c r="J71" s="45">
        <f t="shared" si="3"/>
        <v>27.439999999999998</v>
      </c>
      <c r="K71" s="46">
        <v>81</v>
      </c>
      <c r="L71" s="34">
        <f t="shared" si="4"/>
        <v>48.6</v>
      </c>
      <c r="M71" s="34">
        <f t="shared" si="5"/>
        <v>76.03999999999999</v>
      </c>
    </row>
    <row r="72" spans="1:13" s="47" customFormat="1" ht="21.75" customHeight="1">
      <c r="A72" s="39">
        <v>34</v>
      </c>
      <c r="B72" s="39" t="s">
        <v>6</v>
      </c>
      <c r="C72" s="57"/>
      <c r="D72" s="73"/>
      <c r="E72" s="39" t="s">
        <v>109</v>
      </c>
      <c r="F72" s="41" t="s">
        <v>85</v>
      </c>
      <c r="G72" s="48" t="s">
        <v>110</v>
      </c>
      <c r="H72" s="43" t="s">
        <v>111</v>
      </c>
      <c r="I72" s="44">
        <v>68.42</v>
      </c>
      <c r="J72" s="45">
        <f t="shared" si="3"/>
        <v>27.368000000000002</v>
      </c>
      <c r="K72" s="46">
        <v>73</v>
      </c>
      <c r="L72" s="34">
        <f t="shared" si="4"/>
        <v>43.8</v>
      </c>
      <c r="M72" s="34">
        <f t="shared" si="5"/>
        <v>71.168</v>
      </c>
    </row>
    <row r="73" spans="1:13" s="47" customFormat="1" ht="21.75" customHeight="1">
      <c r="A73" s="39">
        <v>35</v>
      </c>
      <c r="B73" s="39" t="s">
        <v>6</v>
      </c>
      <c r="C73" s="57"/>
      <c r="D73" s="73"/>
      <c r="E73" s="39" t="s">
        <v>112</v>
      </c>
      <c r="F73" s="41" t="s">
        <v>85</v>
      </c>
      <c r="G73" s="48" t="s">
        <v>113</v>
      </c>
      <c r="H73" s="43" t="s">
        <v>114</v>
      </c>
      <c r="I73" s="44">
        <v>67.56</v>
      </c>
      <c r="J73" s="45">
        <f t="shared" si="3"/>
        <v>27.024</v>
      </c>
      <c r="K73" s="46">
        <v>71.33</v>
      </c>
      <c r="L73" s="34">
        <f t="shared" si="4"/>
        <v>42.797999999999995</v>
      </c>
      <c r="M73" s="34">
        <f t="shared" si="5"/>
        <v>69.822</v>
      </c>
    </row>
    <row r="74" spans="1:13" s="47" customFormat="1" ht="21.75" customHeight="1">
      <c r="A74" s="39">
        <v>36</v>
      </c>
      <c r="B74" s="39" t="s">
        <v>6</v>
      </c>
      <c r="C74" s="57"/>
      <c r="D74" s="73"/>
      <c r="E74" s="39" t="s">
        <v>115</v>
      </c>
      <c r="F74" s="41" t="s">
        <v>85</v>
      </c>
      <c r="G74" s="48" t="s">
        <v>116</v>
      </c>
      <c r="H74" s="43" t="s">
        <v>117</v>
      </c>
      <c r="I74" s="44">
        <v>66.74</v>
      </c>
      <c r="J74" s="45">
        <f t="shared" si="3"/>
        <v>26.695999999999998</v>
      </c>
      <c r="K74" s="46">
        <v>70.33</v>
      </c>
      <c r="L74" s="34">
        <f t="shared" si="4"/>
        <v>42.198</v>
      </c>
      <c r="M74" s="34">
        <f t="shared" si="5"/>
        <v>68.894</v>
      </c>
    </row>
    <row r="75" spans="1:13" s="47" customFormat="1" ht="21.75" customHeight="1">
      <c r="A75" s="39">
        <v>37</v>
      </c>
      <c r="B75" s="39" t="s">
        <v>6</v>
      </c>
      <c r="C75" s="58"/>
      <c r="D75" s="82"/>
      <c r="E75" s="39" t="s">
        <v>118</v>
      </c>
      <c r="F75" s="41" t="s">
        <v>85</v>
      </c>
      <c r="G75" s="48" t="s">
        <v>119</v>
      </c>
      <c r="H75" s="43" t="s">
        <v>120</v>
      </c>
      <c r="I75" s="44">
        <v>65.96</v>
      </c>
      <c r="J75" s="45">
        <f t="shared" si="3"/>
        <v>26.384</v>
      </c>
      <c r="K75" s="46">
        <v>71</v>
      </c>
      <c r="L75" s="34">
        <f t="shared" si="4"/>
        <v>42.6</v>
      </c>
      <c r="M75" s="34">
        <f t="shared" si="5"/>
        <v>68.98400000000001</v>
      </c>
    </row>
    <row r="76" spans="1:13" s="47" customFormat="1" ht="21.75" customHeight="1">
      <c r="A76" s="39">
        <v>38</v>
      </c>
      <c r="B76" s="39" t="s">
        <v>6</v>
      </c>
      <c r="C76" s="39" t="s">
        <v>121</v>
      </c>
      <c r="D76" s="40">
        <v>1</v>
      </c>
      <c r="E76" s="49" t="s">
        <v>122</v>
      </c>
      <c r="F76" s="50" t="s">
        <v>85</v>
      </c>
      <c r="G76" s="48" t="s">
        <v>123</v>
      </c>
      <c r="H76" s="43" t="s">
        <v>124</v>
      </c>
      <c r="I76" s="44">
        <v>81.22</v>
      </c>
      <c r="J76" s="45">
        <f t="shared" si="3"/>
        <v>32.488</v>
      </c>
      <c r="K76" s="46">
        <v>80</v>
      </c>
      <c r="L76" s="34">
        <f t="shared" si="4"/>
        <v>48</v>
      </c>
      <c r="M76" s="34">
        <f t="shared" si="5"/>
        <v>80.488</v>
      </c>
    </row>
    <row r="77" spans="1:13" s="47" customFormat="1" ht="21.75" customHeight="1">
      <c r="A77" s="39">
        <v>39</v>
      </c>
      <c r="B77" s="39" t="s">
        <v>6</v>
      </c>
      <c r="C77" s="39" t="s">
        <v>125</v>
      </c>
      <c r="D77" s="40">
        <v>1</v>
      </c>
      <c r="E77" s="49" t="s">
        <v>126</v>
      </c>
      <c r="F77" s="50" t="s">
        <v>9</v>
      </c>
      <c r="G77" s="48" t="s">
        <v>127</v>
      </c>
      <c r="H77" s="43" t="s">
        <v>128</v>
      </c>
      <c r="I77" s="44">
        <v>74.34</v>
      </c>
      <c r="J77" s="45">
        <f t="shared" si="3"/>
        <v>29.736000000000004</v>
      </c>
      <c r="K77" s="46">
        <v>79.33</v>
      </c>
      <c r="L77" s="34">
        <f t="shared" si="4"/>
        <v>47.598</v>
      </c>
      <c r="M77" s="34">
        <f t="shared" si="5"/>
        <v>77.334</v>
      </c>
    </row>
    <row r="78" spans="1:13" s="47" customFormat="1" ht="21.75" customHeight="1">
      <c r="A78" s="39">
        <v>40</v>
      </c>
      <c r="B78" s="39" t="s">
        <v>6</v>
      </c>
      <c r="C78" s="39" t="s">
        <v>129</v>
      </c>
      <c r="D78" s="40">
        <v>1</v>
      </c>
      <c r="E78" s="49" t="s">
        <v>130</v>
      </c>
      <c r="F78" s="50" t="s">
        <v>9</v>
      </c>
      <c r="G78" s="48" t="s">
        <v>131</v>
      </c>
      <c r="H78" s="43" t="s">
        <v>132</v>
      </c>
      <c r="I78" s="44">
        <v>79.8</v>
      </c>
      <c r="J78" s="45">
        <f t="shared" si="3"/>
        <v>31.92</v>
      </c>
      <c r="K78" s="46">
        <v>77.33</v>
      </c>
      <c r="L78" s="34">
        <f t="shared" si="4"/>
        <v>46.397999999999996</v>
      </c>
      <c r="M78" s="34">
        <f t="shared" si="5"/>
        <v>78.318</v>
      </c>
    </row>
    <row r="79" spans="1:13" s="47" customFormat="1" ht="21.75" customHeight="1">
      <c r="A79" s="39">
        <v>41</v>
      </c>
      <c r="B79" s="39" t="s">
        <v>6</v>
      </c>
      <c r="C79" s="56" t="s">
        <v>133</v>
      </c>
      <c r="D79" s="72">
        <v>2</v>
      </c>
      <c r="E79" s="39" t="s">
        <v>134</v>
      </c>
      <c r="F79" s="41" t="s">
        <v>9</v>
      </c>
      <c r="G79" s="48" t="s">
        <v>135</v>
      </c>
      <c r="H79" s="43" t="s">
        <v>136</v>
      </c>
      <c r="I79" s="44">
        <v>81.34</v>
      </c>
      <c r="J79" s="45">
        <f t="shared" si="3"/>
        <v>32.536</v>
      </c>
      <c r="K79" s="46">
        <v>79.33</v>
      </c>
      <c r="L79" s="34">
        <f t="shared" si="4"/>
        <v>47.598</v>
      </c>
      <c r="M79" s="34">
        <f t="shared" si="5"/>
        <v>80.134</v>
      </c>
    </row>
    <row r="80" spans="1:13" s="47" customFormat="1" ht="21.75" customHeight="1">
      <c r="A80" s="39">
        <v>42</v>
      </c>
      <c r="B80" s="39" t="s">
        <v>6</v>
      </c>
      <c r="C80" s="57"/>
      <c r="D80" s="73"/>
      <c r="E80" s="39" t="s">
        <v>137</v>
      </c>
      <c r="F80" s="41" t="s">
        <v>85</v>
      </c>
      <c r="G80" s="48" t="s">
        <v>138</v>
      </c>
      <c r="H80" s="43" t="s">
        <v>139</v>
      </c>
      <c r="I80" s="44">
        <v>80.43</v>
      </c>
      <c r="J80" s="45">
        <f t="shared" si="3"/>
        <v>32.172000000000004</v>
      </c>
      <c r="K80" s="46">
        <v>75</v>
      </c>
      <c r="L80" s="34">
        <f t="shared" si="4"/>
        <v>45</v>
      </c>
      <c r="M80" s="34">
        <f t="shared" si="5"/>
        <v>77.172</v>
      </c>
    </row>
    <row r="81" spans="1:13" s="47" customFormat="1" ht="21.75" customHeight="1">
      <c r="A81" s="39">
        <v>43</v>
      </c>
      <c r="B81" s="39" t="s">
        <v>6</v>
      </c>
      <c r="C81" s="57"/>
      <c r="D81" s="73"/>
      <c r="E81" s="39" t="s">
        <v>140</v>
      </c>
      <c r="F81" s="41" t="s">
        <v>85</v>
      </c>
      <c r="G81" s="48" t="s">
        <v>141</v>
      </c>
      <c r="H81" s="43" t="s">
        <v>142</v>
      </c>
      <c r="I81" s="44">
        <v>76.59</v>
      </c>
      <c r="J81" s="45">
        <f t="shared" si="3"/>
        <v>30.636000000000003</v>
      </c>
      <c r="K81" s="46">
        <v>83.67</v>
      </c>
      <c r="L81" s="34">
        <f t="shared" si="4"/>
        <v>50.202</v>
      </c>
      <c r="M81" s="34">
        <f t="shared" si="5"/>
        <v>80.838</v>
      </c>
    </row>
    <row r="82" spans="1:13" s="47" customFormat="1" ht="21.75" customHeight="1">
      <c r="A82" s="39">
        <v>44</v>
      </c>
      <c r="B82" s="39" t="s">
        <v>6</v>
      </c>
      <c r="C82" s="57"/>
      <c r="D82" s="73"/>
      <c r="E82" s="39" t="s">
        <v>143</v>
      </c>
      <c r="F82" s="41" t="s">
        <v>9</v>
      </c>
      <c r="G82" s="48" t="s">
        <v>144</v>
      </c>
      <c r="H82" s="43" t="s">
        <v>145</v>
      </c>
      <c r="I82" s="52">
        <v>71.74</v>
      </c>
      <c r="J82" s="45">
        <f t="shared" si="3"/>
        <v>28.695999999999998</v>
      </c>
      <c r="K82" s="46">
        <v>79.67</v>
      </c>
      <c r="L82" s="34">
        <f t="shared" si="4"/>
        <v>47.802</v>
      </c>
      <c r="M82" s="34">
        <f t="shared" si="5"/>
        <v>76.49799999999999</v>
      </c>
    </row>
    <row r="83" spans="1:13" s="47" customFormat="1" ht="21.75" customHeight="1">
      <c r="A83" s="39">
        <v>45</v>
      </c>
      <c r="B83" s="39" t="s">
        <v>6</v>
      </c>
      <c r="C83" s="57"/>
      <c r="D83" s="73"/>
      <c r="E83" s="39" t="s">
        <v>146</v>
      </c>
      <c r="F83" s="41" t="s">
        <v>9</v>
      </c>
      <c r="G83" s="48" t="s">
        <v>147</v>
      </c>
      <c r="H83" s="43" t="s">
        <v>148</v>
      </c>
      <c r="I83" s="44">
        <v>69.84</v>
      </c>
      <c r="J83" s="45">
        <f t="shared" si="3"/>
        <v>27.936000000000003</v>
      </c>
      <c r="K83" s="46">
        <v>74.67</v>
      </c>
      <c r="L83" s="34">
        <f t="shared" si="4"/>
        <v>44.802</v>
      </c>
      <c r="M83" s="34">
        <f t="shared" si="5"/>
        <v>72.738</v>
      </c>
    </row>
    <row r="84" spans="1:13" s="47" customFormat="1" ht="21.75" customHeight="1">
      <c r="A84" s="39">
        <v>46</v>
      </c>
      <c r="B84" s="39" t="s">
        <v>6</v>
      </c>
      <c r="C84" s="58"/>
      <c r="D84" s="73"/>
      <c r="E84" s="39" t="s">
        <v>149</v>
      </c>
      <c r="F84" s="41" t="s">
        <v>9</v>
      </c>
      <c r="G84" s="48" t="s">
        <v>150</v>
      </c>
      <c r="H84" s="43" t="s">
        <v>151</v>
      </c>
      <c r="I84" s="44">
        <v>68.3</v>
      </c>
      <c r="J84" s="45">
        <f t="shared" si="3"/>
        <v>27.32</v>
      </c>
      <c r="K84" s="46">
        <v>70.67</v>
      </c>
      <c r="L84" s="34">
        <f t="shared" si="4"/>
        <v>42.402</v>
      </c>
      <c r="M84" s="34">
        <f t="shared" si="5"/>
        <v>69.72200000000001</v>
      </c>
    </row>
    <row r="85" spans="1:13" s="47" customFormat="1" ht="21.75" customHeight="1">
      <c r="A85" s="39">
        <v>47</v>
      </c>
      <c r="B85" s="39" t="s">
        <v>6</v>
      </c>
      <c r="C85" s="56" t="s">
        <v>152</v>
      </c>
      <c r="D85" s="72">
        <v>2</v>
      </c>
      <c r="E85" s="39" t="s">
        <v>153</v>
      </c>
      <c r="F85" s="41" t="s">
        <v>9</v>
      </c>
      <c r="G85" s="48" t="s">
        <v>154</v>
      </c>
      <c r="H85" s="43" t="s">
        <v>155</v>
      </c>
      <c r="I85" s="44">
        <v>85.69</v>
      </c>
      <c r="J85" s="45">
        <f t="shared" si="3"/>
        <v>34.276</v>
      </c>
      <c r="K85" s="46">
        <v>79.33</v>
      </c>
      <c r="L85" s="34">
        <f t="shared" si="4"/>
        <v>47.598</v>
      </c>
      <c r="M85" s="34">
        <f t="shared" si="5"/>
        <v>81.874</v>
      </c>
    </row>
    <row r="86" spans="1:13" s="47" customFormat="1" ht="21.75" customHeight="1">
      <c r="A86" s="39">
        <v>48</v>
      </c>
      <c r="B86" s="39" t="s">
        <v>6</v>
      </c>
      <c r="C86" s="58"/>
      <c r="D86" s="82"/>
      <c r="E86" s="39" t="s">
        <v>156</v>
      </c>
      <c r="F86" s="41" t="s">
        <v>9</v>
      </c>
      <c r="G86" s="48" t="s">
        <v>157</v>
      </c>
      <c r="H86" s="43" t="s">
        <v>158</v>
      </c>
      <c r="I86" s="44">
        <v>70</v>
      </c>
      <c r="J86" s="45">
        <f t="shared" si="3"/>
        <v>28</v>
      </c>
      <c r="K86" s="46">
        <v>82.67</v>
      </c>
      <c r="L86" s="34">
        <f t="shared" si="4"/>
        <v>49.602</v>
      </c>
      <c r="M86" s="34">
        <f t="shared" si="5"/>
        <v>77.602</v>
      </c>
    </row>
    <row r="87" spans="1:13" s="47" customFormat="1" ht="21.75" customHeight="1">
      <c r="A87" s="39">
        <v>49</v>
      </c>
      <c r="B87" s="39" t="s">
        <v>6</v>
      </c>
      <c r="C87" s="39" t="s">
        <v>159</v>
      </c>
      <c r="D87" s="40">
        <v>2</v>
      </c>
      <c r="E87" s="49" t="s">
        <v>160</v>
      </c>
      <c r="F87" s="50" t="s">
        <v>9</v>
      </c>
      <c r="G87" s="48" t="s">
        <v>161</v>
      </c>
      <c r="H87" s="43" t="s">
        <v>162</v>
      </c>
      <c r="I87" s="44">
        <v>74.46</v>
      </c>
      <c r="J87" s="45">
        <f t="shared" si="3"/>
        <v>29.784</v>
      </c>
      <c r="K87" s="46">
        <v>72.33</v>
      </c>
      <c r="L87" s="34">
        <f t="shared" si="4"/>
        <v>43.397999999999996</v>
      </c>
      <c r="M87" s="34">
        <f t="shared" si="5"/>
        <v>73.18199999999999</v>
      </c>
    </row>
    <row r="88" spans="1:13" s="47" customFormat="1" ht="21.75" customHeight="1">
      <c r="A88" s="39">
        <v>50</v>
      </c>
      <c r="B88" s="39" t="s">
        <v>6</v>
      </c>
      <c r="C88" s="56" t="s">
        <v>163</v>
      </c>
      <c r="D88" s="72">
        <v>1</v>
      </c>
      <c r="E88" s="39" t="s">
        <v>164</v>
      </c>
      <c r="F88" s="41" t="s">
        <v>9</v>
      </c>
      <c r="G88" s="48" t="s">
        <v>165</v>
      </c>
      <c r="H88" s="43" t="s">
        <v>166</v>
      </c>
      <c r="I88" s="44">
        <v>68.57</v>
      </c>
      <c r="J88" s="45">
        <f t="shared" si="3"/>
        <v>27.427999999999997</v>
      </c>
      <c r="K88" s="46">
        <v>83.33</v>
      </c>
      <c r="L88" s="34">
        <f t="shared" si="4"/>
        <v>49.998</v>
      </c>
      <c r="M88" s="34">
        <f t="shared" si="5"/>
        <v>77.42599999999999</v>
      </c>
    </row>
    <row r="89" spans="1:13" s="47" customFormat="1" ht="21.75" customHeight="1">
      <c r="A89" s="39">
        <v>51</v>
      </c>
      <c r="B89" s="39" t="s">
        <v>6</v>
      </c>
      <c r="C89" s="57"/>
      <c r="D89" s="73"/>
      <c r="E89" s="39" t="s">
        <v>167</v>
      </c>
      <c r="F89" s="41" t="s">
        <v>9</v>
      </c>
      <c r="G89" s="48" t="s">
        <v>168</v>
      </c>
      <c r="H89" s="43" t="s">
        <v>169</v>
      </c>
      <c r="I89" s="44">
        <v>60.28</v>
      </c>
      <c r="J89" s="45">
        <f t="shared" si="3"/>
        <v>24.112000000000002</v>
      </c>
      <c r="K89" s="46">
        <v>74.33</v>
      </c>
      <c r="L89" s="34">
        <f t="shared" si="4"/>
        <v>44.598</v>
      </c>
      <c r="M89" s="34">
        <f t="shared" si="5"/>
        <v>68.71000000000001</v>
      </c>
    </row>
    <row r="90" spans="1:13" s="47" customFormat="1" ht="21.75" customHeight="1">
      <c r="A90" s="39">
        <v>52</v>
      </c>
      <c r="B90" s="39" t="s">
        <v>6</v>
      </c>
      <c r="C90" s="58"/>
      <c r="D90" s="73"/>
      <c r="E90" s="39" t="s">
        <v>170</v>
      </c>
      <c r="F90" s="41" t="s">
        <v>85</v>
      </c>
      <c r="G90" s="48" t="s">
        <v>171</v>
      </c>
      <c r="H90" s="43" t="s">
        <v>172</v>
      </c>
      <c r="I90" s="44">
        <v>59.68</v>
      </c>
      <c r="J90" s="45">
        <f t="shared" si="3"/>
        <v>23.872</v>
      </c>
      <c r="K90" s="46">
        <v>75</v>
      </c>
      <c r="L90" s="34">
        <f t="shared" si="4"/>
        <v>45</v>
      </c>
      <c r="M90" s="34">
        <f t="shared" si="5"/>
        <v>68.872</v>
      </c>
    </row>
    <row r="91" spans="1:13" s="47" customFormat="1" ht="21.75" customHeight="1">
      <c r="A91" s="39">
        <v>53</v>
      </c>
      <c r="B91" s="39" t="s">
        <v>6</v>
      </c>
      <c r="C91" s="56" t="s">
        <v>173</v>
      </c>
      <c r="D91" s="81">
        <v>1</v>
      </c>
      <c r="E91" s="49" t="s">
        <v>174</v>
      </c>
      <c r="F91" s="50" t="s">
        <v>9</v>
      </c>
      <c r="G91" s="48" t="s">
        <v>175</v>
      </c>
      <c r="H91" s="43" t="s">
        <v>176</v>
      </c>
      <c r="I91" s="44">
        <v>73.32</v>
      </c>
      <c r="J91" s="45">
        <f t="shared" si="3"/>
        <v>29.328</v>
      </c>
      <c r="K91" s="46">
        <v>80</v>
      </c>
      <c r="L91" s="34">
        <f t="shared" si="4"/>
        <v>48</v>
      </c>
      <c r="M91" s="34">
        <f t="shared" si="5"/>
        <v>77.328</v>
      </c>
    </row>
    <row r="92" spans="1:13" s="47" customFormat="1" ht="21.75" customHeight="1">
      <c r="A92" s="39">
        <v>54</v>
      </c>
      <c r="B92" s="39" t="s">
        <v>6</v>
      </c>
      <c r="C92" s="58"/>
      <c r="D92" s="81"/>
      <c r="E92" s="49" t="s">
        <v>177</v>
      </c>
      <c r="F92" s="50" t="s">
        <v>85</v>
      </c>
      <c r="G92" s="48" t="s">
        <v>178</v>
      </c>
      <c r="H92" s="43" t="s">
        <v>179</v>
      </c>
      <c r="I92" s="44">
        <v>49.81</v>
      </c>
      <c r="J92" s="45">
        <f t="shared" si="3"/>
        <v>19.924000000000003</v>
      </c>
      <c r="K92" s="46">
        <v>76.33</v>
      </c>
      <c r="L92" s="34">
        <f t="shared" si="4"/>
        <v>45.797999999999995</v>
      </c>
      <c r="M92" s="34">
        <f t="shared" si="5"/>
        <v>65.722</v>
      </c>
    </row>
    <row r="93" spans="1:13" s="47" customFormat="1" ht="21.75" customHeight="1">
      <c r="A93" s="39">
        <v>55</v>
      </c>
      <c r="B93" s="39" t="s">
        <v>6</v>
      </c>
      <c r="C93" s="56" t="s">
        <v>180</v>
      </c>
      <c r="D93" s="72">
        <v>2</v>
      </c>
      <c r="E93" s="39" t="s">
        <v>181</v>
      </c>
      <c r="F93" s="41" t="s">
        <v>9</v>
      </c>
      <c r="G93" s="48" t="s">
        <v>182</v>
      </c>
      <c r="H93" s="43" t="s">
        <v>183</v>
      </c>
      <c r="I93" s="44">
        <v>74.78</v>
      </c>
      <c r="J93" s="45">
        <f t="shared" si="3"/>
        <v>29.912000000000003</v>
      </c>
      <c r="K93" s="46">
        <v>72.67</v>
      </c>
      <c r="L93" s="34">
        <f t="shared" si="4"/>
        <v>43.602</v>
      </c>
      <c r="M93" s="34">
        <f t="shared" si="5"/>
        <v>73.514</v>
      </c>
    </row>
    <row r="94" spans="1:13" s="47" customFormat="1" ht="21.75" customHeight="1">
      <c r="A94" s="39">
        <v>56</v>
      </c>
      <c r="B94" s="39" t="s">
        <v>6</v>
      </c>
      <c r="C94" s="57"/>
      <c r="D94" s="73"/>
      <c r="E94" s="39" t="s">
        <v>184</v>
      </c>
      <c r="F94" s="41" t="s">
        <v>443</v>
      </c>
      <c r="G94" s="48" t="s">
        <v>185</v>
      </c>
      <c r="H94" s="43" t="s">
        <v>186</v>
      </c>
      <c r="I94" s="44">
        <v>72.37</v>
      </c>
      <c r="J94" s="45">
        <f t="shared" si="3"/>
        <v>28.948000000000004</v>
      </c>
      <c r="K94" s="46">
        <v>82.67</v>
      </c>
      <c r="L94" s="34">
        <f t="shared" si="4"/>
        <v>49.602</v>
      </c>
      <c r="M94" s="34">
        <f t="shared" si="5"/>
        <v>78.55</v>
      </c>
    </row>
    <row r="95" spans="1:13" s="47" customFormat="1" ht="21.75" customHeight="1">
      <c r="A95" s="39">
        <v>57</v>
      </c>
      <c r="B95" s="39" t="s">
        <v>6</v>
      </c>
      <c r="C95" s="57"/>
      <c r="D95" s="73"/>
      <c r="E95" s="39" t="s">
        <v>187</v>
      </c>
      <c r="F95" s="41" t="s">
        <v>9</v>
      </c>
      <c r="G95" s="48" t="s">
        <v>188</v>
      </c>
      <c r="H95" s="43" t="s">
        <v>189</v>
      </c>
      <c r="I95" s="44">
        <v>72.33</v>
      </c>
      <c r="J95" s="45">
        <f t="shared" si="3"/>
        <v>28.932000000000002</v>
      </c>
      <c r="K95" s="46">
        <v>0</v>
      </c>
      <c r="L95" s="86">
        <f t="shared" si="4"/>
        <v>0</v>
      </c>
      <c r="M95" s="86">
        <f t="shared" si="5"/>
        <v>28.932000000000002</v>
      </c>
    </row>
    <row r="96" spans="1:13" s="47" customFormat="1" ht="21.75" customHeight="1">
      <c r="A96" s="39">
        <v>58</v>
      </c>
      <c r="B96" s="39" t="s">
        <v>6</v>
      </c>
      <c r="C96" s="57"/>
      <c r="D96" s="73"/>
      <c r="E96" s="39" t="s">
        <v>190</v>
      </c>
      <c r="F96" s="41" t="s">
        <v>9</v>
      </c>
      <c r="G96" s="48" t="s">
        <v>191</v>
      </c>
      <c r="H96" s="43" t="s">
        <v>192</v>
      </c>
      <c r="I96" s="44">
        <v>70.43</v>
      </c>
      <c r="J96" s="45">
        <f t="shared" si="3"/>
        <v>28.172000000000004</v>
      </c>
      <c r="K96" s="46">
        <v>73</v>
      </c>
      <c r="L96" s="34">
        <f t="shared" si="4"/>
        <v>43.8</v>
      </c>
      <c r="M96" s="34">
        <f t="shared" si="5"/>
        <v>71.97200000000001</v>
      </c>
    </row>
    <row r="97" spans="1:13" s="47" customFormat="1" ht="21.75" customHeight="1">
      <c r="A97" s="39">
        <v>59</v>
      </c>
      <c r="B97" s="39" t="s">
        <v>6</v>
      </c>
      <c r="C97" s="57"/>
      <c r="D97" s="73"/>
      <c r="E97" s="39" t="s">
        <v>193</v>
      </c>
      <c r="F97" s="41" t="s">
        <v>9</v>
      </c>
      <c r="G97" s="48" t="s">
        <v>194</v>
      </c>
      <c r="H97" s="43" t="s">
        <v>195</v>
      </c>
      <c r="I97" s="44">
        <v>69.49</v>
      </c>
      <c r="J97" s="45">
        <f t="shared" si="3"/>
        <v>27.796</v>
      </c>
      <c r="K97" s="46">
        <v>80</v>
      </c>
      <c r="L97" s="34">
        <f t="shared" si="4"/>
        <v>48</v>
      </c>
      <c r="M97" s="34">
        <f t="shared" si="5"/>
        <v>75.79599999999999</v>
      </c>
    </row>
    <row r="98" spans="1:13" s="47" customFormat="1" ht="21.75" customHeight="1">
      <c r="A98" s="39">
        <v>60</v>
      </c>
      <c r="B98" s="39" t="s">
        <v>6</v>
      </c>
      <c r="C98" s="58"/>
      <c r="D98" s="73"/>
      <c r="E98" s="39" t="s">
        <v>196</v>
      </c>
      <c r="F98" s="41" t="s">
        <v>85</v>
      </c>
      <c r="G98" s="48" t="s">
        <v>197</v>
      </c>
      <c r="H98" s="43" t="s">
        <v>198</v>
      </c>
      <c r="I98" s="44">
        <v>63.96</v>
      </c>
      <c r="J98" s="45">
        <f t="shared" si="3"/>
        <v>25.584000000000003</v>
      </c>
      <c r="K98" s="46">
        <v>0</v>
      </c>
      <c r="L98" s="86">
        <f t="shared" si="4"/>
        <v>0</v>
      </c>
      <c r="M98" s="86">
        <f t="shared" si="5"/>
        <v>25.584000000000003</v>
      </c>
    </row>
    <row r="99" spans="1:13" s="47" customFormat="1" ht="21.75" customHeight="1">
      <c r="A99" s="39">
        <v>61</v>
      </c>
      <c r="B99" s="39" t="s">
        <v>6</v>
      </c>
      <c r="C99" s="56" t="s">
        <v>199</v>
      </c>
      <c r="D99" s="81">
        <v>2</v>
      </c>
      <c r="E99" s="39" t="s">
        <v>200</v>
      </c>
      <c r="F99" s="41" t="s">
        <v>9</v>
      </c>
      <c r="G99" s="42" t="s">
        <v>445</v>
      </c>
      <c r="H99" s="43" t="s">
        <v>201</v>
      </c>
      <c r="I99" s="44">
        <v>79.32</v>
      </c>
      <c r="J99" s="45">
        <f t="shared" si="3"/>
        <v>31.727999999999998</v>
      </c>
      <c r="K99" s="46">
        <v>83</v>
      </c>
      <c r="L99" s="34">
        <f t="shared" si="4"/>
        <v>49.8</v>
      </c>
      <c r="M99" s="34">
        <f t="shared" si="5"/>
        <v>81.52799999999999</v>
      </c>
    </row>
    <row r="100" spans="1:13" s="47" customFormat="1" ht="21.75" customHeight="1">
      <c r="A100" s="39">
        <v>62</v>
      </c>
      <c r="B100" s="39" t="s">
        <v>6</v>
      </c>
      <c r="C100" s="57"/>
      <c r="D100" s="81"/>
      <c r="E100" s="39" t="s">
        <v>202</v>
      </c>
      <c r="F100" s="41" t="s">
        <v>9</v>
      </c>
      <c r="G100" s="48" t="s">
        <v>203</v>
      </c>
      <c r="H100" s="43" t="s">
        <v>204</v>
      </c>
      <c r="I100" s="44">
        <v>75.69</v>
      </c>
      <c r="J100" s="45">
        <f t="shared" si="3"/>
        <v>30.276</v>
      </c>
      <c r="K100" s="46">
        <v>80</v>
      </c>
      <c r="L100" s="34">
        <f t="shared" si="4"/>
        <v>48</v>
      </c>
      <c r="M100" s="34">
        <f t="shared" si="5"/>
        <v>78.276</v>
      </c>
    </row>
    <row r="101" spans="1:13" s="47" customFormat="1" ht="21.75" customHeight="1">
      <c r="A101" s="39">
        <v>63</v>
      </c>
      <c r="B101" s="39" t="s">
        <v>6</v>
      </c>
      <c r="C101" s="58"/>
      <c r="D101" s="81"/>
      <c r="E101" s="39" t="s">
        <v>205</v>
      </c>
      <c r="F101" s="41" t="s">
        <v>85</v>
      </c>
      <c r="G101" s="48" t="s">
        <v>206</v>
      </c>
      <c r="H101" s="43" t="s">
        <v>207</v>
      </c>
      <c r="I101" s="44">
        <v>61.62</v>
      </c>
      <c r="J101" s="45">
        <f t="shared" si="3"/>
        <v>24.648</v>
      </c>
      <c r="K101" s="46">
        <v>75</v>
      </c>
      <c r="L101" s="34">
        <f t="shared" si="4"/>
        <v>45</v>
      </c>
      <c r="M101" s="34">
        <f t="shared" si="5"/>
        <v>69.648</v>
      </c>
    </row>
    <row r="102" spans="1:13" s="47" customFormat="1" ht="21.75" customHeight="1">
      <c r="A102" s="39">
        <v>64</v>
      </c>
      <c r="B102" s="39" t="s">
        <v>6</v>
      </c>
      <c r="C102" s="56" t="s">
        <v>208</v>
      </c>
      <c r="D102" s="72">
        <v>2</v>
      </c>
      <c r="E102" s="49" t="s">
        <v>209</v>
      </c>
      <c r="F102" s="50" t="s">
        <v>85</v>
      </c>
      <c r="G102" s="48" t="s">
        <v>210</v>
      </c>
      <c r="H102" s="43" t="s">
        <v>211</v>
      </c>
      <c r="I102" s="44">
        <v>75.57</v>
      </c>
      <c r="J102" s="45">
        <f t="shared" si="3"/>
        <v>30.227999999999998</v>
      </c>
      <c r="K102" s="46">
        <v>79</v>
      </c>
      <c r="L102" s="34">
        <f t="shared" si="4"/>
        <v>47.4</v>
      </c>
      <c r="M102" s="34">
        <f t="shared" si="5"/>
        <v>77.628</v>
      </c>
    </row>
    <row r="103" spans="1:13" s="47" customFormat="1" ht="21.75" customHeight="1">
      <c r="A103" s="39">
        <v>65</v>
      </c>
      <c r="B103" s="39" t="s">
        <v>6</v>
      </c>
      <c r="C103" s="57"/>
      <c r="D103" s="73"/>
      <c r="E103" s="39" t="s">
        <v>212</v>
      </c>
      <c r="F103" s="41" t="s">
        <v>9</v>
      </c>
      <c r="G103" s="48" t="s">
        <v>213</v>
      </c>
      <c r="H103" s="43" t="s">
        <v>214</v>
      </c>
      <c r="I103" s="51">
        <v>64.04</v>
      </c>
      <c r="J103" s="45">
        <f t="shared" si="3"/>
        <v>25.616000000000003</v>
      </c>
      <c r="K103" s="46">
        <v>76.67</v>
      </c>
      <c r="L103" s="34">
        <f t="shared" si="4"/>
        <v>46.002</v>
      </c>
      <c r="M103" s="34">
        <f t="shared" si="5"/>
        <v>71.61800000000001</v>
      </c>
    </row>
    <row r="104" spans="1:13" s="47" customFormat="1" ht="21.75" customHeight="1">
      <c r="A104" s="39">
        <v>66</v>
      </c>
      <c r="B104" s="39" t="s">
        <v>6</v>
      </c>
      <c r="C104" s="57"/>
      <c r="D104" s="73"/>
      <c r="E104" s="39" t="s">
        <v>215</v>
      </c>
      <c r="F104" s="41" t="s">
        <v>85</v>
      </c>
      <c r="G104" s="48" t="s">
        <v>216</v>
      </c>
      <c r="H104" s="43" t="s">
        <v>217</v>
      </c>
      <c r="I104" s="44">
        <v>62.05</v>
      </c>
      <c r="J104" s="45">
        <f t="shared" si="3"/>
        <v>24.82</v>
      </c>
      <c r="K104" s="46">
        <v>69.67</v>
      </c>
      <c r="L104" s="34">
        <f t="shared" si="4"/>
        <v>41.802</v>
      </c>
      <c r="M104" s="34">
        <f t="shared" si="5"/>
        <v>66.622</v>
      </c>
    </row>
    <row r="105" spans="1:13" s="47" customFormat="1" ht="21.75" customHeight="1">
      <c r="A105" s="39">
        <v>67</v>
      </c>
      <c r="B105" s="39" t="s">
        <v>6</v>
      </c>
      <c r="C105" s="57"/>
      <c r="D105" s="73"/>
      <c r="E105" s="39" t="s">
        <v>218</v>
      </c>
      <c r="F105" s="41" t="s">
        <v>9</v>
      </c>
      <c r="G105" s="48" t="s">
        <v>219</v>
      </c>
      <c r="H105" s="43" t="s">
        <v>220</v>
      </c>
      <c r="I105" s="44">
        <v>60.15</v>
      </c>
      <c r="J105" s="45">
        <f t="shared" si="3"/>
        <v>24.060000000000002</v>
      </c>
      <c r="K105" s="46">
        <v>0</v>
      </c>
      <c r="L105" s="86">
        <f t="shared" si="4"/>
        <v>0</v>
      </c>
      <c r="M105" s="86">
        <f t="shared" si="5"/>
        <v>24.060000000000002</v>
      </c>
    </row>
    <row r="106" spans="1:13" s="47" customFormat="1" ht="21.75" customHeight="1">
      <c r="A106" s="39">
        <v>68</v>
      </c>
      <c r="B106" s="39" t="s">
        <v>6</v>
      </c>
      <c r="C106" s="57"/>
      <c r="D106" s="73"/>
      <c r="E106" s="39" t="s">
        <v>221</v>
      </c>
      <c r="F106" s="41" t="s">
        <v>9</v>
      </c>
      <c r="G106" s="48" t="s">
        <v>222</v>
      </c>
      <c r="H106" s="43" t="s">
        <v>223</v>
      </c>
      <c r="I106" s="52">
        <v>58.77</v>
      </c>
      <c r="J106" s="45">
        <f t="shared" si="3"/>
        <v>23.508000000000003</v>
      </c>
      <c r="K106" s="46">
        <v>70.33</v>
      </c>
      <c r="L106" s="34">
        <f t="shared" si="4"/>
        <v>42.198</v>
      </c>
      <c r="M106" s="34">
        <f t="shared" si="5"/>
        <v>65.706</v>
      </c>
    </row>
    <row r="107" spans="1:13" s="47" customFormat="1" ht="21.75" customHeight="1">
      <c r="A107" s="39">
        <v>69</v>
      </c>
      <c r="B107" s="39" t="s">
        <v>6</v>
      </c>
      <c r="C107" s="58"/>
      <c r="D107" s="82"/>
      <c r="E107" s="49" t="s">
        <v>224</v>
      </c>
      <c r="F107" s="50" t="s">
        <v>9</v>
      </c>
      <c r="G107" s="48" t="s">
        <v>225</v>
      </c>
      <c r="H107" s="43" t="s">
        <v>226</v>
      </c>
      <c r="I107" s="44">
        <v>53.28</v>
      </c>
      <c r="J107" s="45">
        <f t="shared" si="3"/>
        <v>21.312</v>
      </c>
      <c r="K107" s="46">
        <v>79.67</v>
      </c>
      <c r="L107" s="34">
        <f t="shared" si="4"/>
        <v>47.802</v>
      </c>
      <c r="M107" s="34">
        <f t="shared" si="5"/>
        <v>69.114</v>
      </c>
    </row>
    <row r="108" spans="1:13" s="47" customFormat="1" ht="21.75" customHeight="1">
      <c r="A108" s="39">
        <v>70</v>
      </c>
      <c r="B108" s="39" t="s">
        <v>6</v>
      </c>
      <c r="C108" s="39" t="s">
        <v>227</v>
      </c>
      <c r="D108" s="40">
        <v>1</v>
      </c>
      <c r="E108" s="39" t="s">
        <v>228</v>
      </c>
      <c r="F108" s="41" t="s">
        <v>9</v>
      </c>
      <c r="G108" s="48" t="s">
        <v>229</v>
      </c>
      <c r="H108" s="43" t="s">
        <v>230</v>
      </c>
      <c r="I108" s="44">
        <v>61.89</v>
      </c>
      <c r="J108" s="45">
        <f t="shared" si="3"/>
        <v>24.756</v>
      </c>
      <c r="K108" s="46">
        <v>74.33</v>
      </c>
      <c r="L108" s="34">
        <f t="shared" si="4"/>
        <v>44.598</v>
      </c>
      <c r="M108" s="34">
        <f t="shared" si="5"/>
        <v>69.354</v>
      </c>
    </row>
    <row r="109" spans="1:13" s="47" customFormat="1" ht="21.75" customHeight="1">
      <c r="A109" s="39">
        <v>71</v>
      </c>
      <c r="B109" s="39" t="s">
        <v>6</v>
      </c>
      <c r="C109" s="39" t="s">
        <v>231</v>
      </c>
      <c r="D109" s="40">
        <v>1</v>
      </c>
      <c r="E109" s="49" t="s">
        <v>232</v>
      </c>
      <c r="F109" s="50" t="s">
        <v>9</v>
      </c>
      <c r="G109" s="48" t="s">
        <v>233</v>
      </c>
      <c r="H109" s="43" t="s">
        <v>234</v>
      </c>
      <c r="I109" s="44">
        <v>70.62</v>
      </c>
      <c r="J109" s="45">
        <f t="shared" si="3"/>
        <v>28.248000000000005</v>
      </c>
      <c r="K109" s="46">
        <v>73.67</v>
      </c>
      <c r="L109" s="34">
        <f t="shared" si="4"/>
        <v>44.202</v>
      </c>
      <c r="M109" s="34">
        <f t="shared" si="5"/>
        <v>72.45</v>
      </c>
    </row>
    <row r="110" spans="1:13" s="47" customFormat="1" ht="21.75" customHeight="1">
      <c r="A110" s="39">
        <v>72</v>
      </c>
      <c r="B110" s="39" t="s">
        <v>6</v>
      </c>
      <c r="C110" s="90" t="s">
        <v>235</v>
      </c>
      <c r="D110" s="72">
        <v>2</v>
      </c>
      <c r="E110" s="49" t="s">
        <v>236</v>
      </c>
      <c r="F110" s="50" t="s">
        <v>9</v>
      </c>
      <c r="G110" s="48" t="s">
        <v>237</v>
      </c>
      <c r="H110" s="43" t="s">
        <v>238</v>
      </c>
      <c r="I110" s="44">
        <v>79.89</v>
      </c>
      <c r="J110" s="45">
        <f t="shared" si="3"/>
        <v>31.956000000000003</v>
      </c>
      <c r="K110" s="46">
        <v>82</v>
      </c>
      <c r="L110" s="34">
        <f t="shared" si="4"/>
        <v>49.199999999999996</v>
      </c>
      <c r="M110" s="34">
        <f t="shared" si="5"/>
        <v>81.156</v>
      </c>
    </row>
    <row r="111" spans="1:13" s="47" customFormat="1" ht="21.75" customHeight="1">
      <c r="A111" s="39">
        <v>73</v>
      </c>
      <c r="B111" s="39" t="s">
        <v>6</v>
      </c>
      <c r="C111" s="91"/>
      <c r="D111" s="73"/>
      <c r="E111" s="39" t="s">
        <v>239</v>
      </c>
      <c r="F111" s="41" t="s">
        <v>9</v>
      </c>
      <c r="G111" s="48" t="s">
        <v>240</v>
      </c>
      <c r="H111" s="43" t="s">
        <v>241</v>
      </c>
      <c r="I111" s="44">
        <v>78.78</v>
      </c>
      <c r="J111" s="45">
        <f t="shared" si="3"/>
        <v>31.512</v>
      </c>
      <c r="K111" s="46">
        <v>77.67</v>
      </c>
      <c r="L111" s="34">
        <f t="shared" si="4"/>
        <v>46.602</v>
      </c>
      <c r="M111" s="34">
        <f t="shared" si="5"/>
        <v>78.114</v>
      </c>
    </row>
    <row r="112" spans="1:13" s="47" customFormat="1" ht="21.75" customHeight="1">
      <c r="A112" s="39">
        <v>74</v>
      </c>
      <c r="B112" s="39" t="s">
        <v>6</v>
      </c>
      <c r="C112" s="91"/>
      <c r="D112" s="73"/>
      <c r="E112" s="39" t="s">
        <v>242</v>
      </c>
      <c r="F112" s="41" t="s">
        <v>9</v>
      </c>
      <c r="G112" s="48" t="s">
        <v>243</v>
      </c>
      <c r="H112" s="43" t="s">
        <v>244</v>
      </c>
      <c r="I112" s="44">
        <v>78.19</v>
      </c>
      <c r="J112" s="45">
        <f t="shared" si="3"/>
        <v>31.276</v>
      </c>
      <c r="K112" s="46">
        <v>71</v>
      </c>
      <c r="L112" s="34">
        <f t="shared" si="4"/>
        <v>42.6</v>
      </c>
      <c r="M112" s="34">
        <f t="shared" si="5"/>
        <v>73.876</v>
      </c>
    </row>
    <row r="113" spans="1:13" s="47" customFormat="1" ht="21.75" customHeight="1">
      <c r="A113" s="39">
        <v>75</v>
      </c>
      <c r="B113" s="39" t="s">
        <v>6</v>
      </c>
      <c r="C113" s="91"/>
      <c r="D113" s="73"/>
      <c r="E113" s="39" t="s">
        <v>245</v>
      </c>
      <c r="F113" s="41" t="s">
        <v>9</v>
      </c>
      <c r="G113" s="48" t="s">
        <v>246</v>
      </c>
      <c r="H113" s="43" t="s">
        <v>247</v>
      </c>
      <c r="I113" s="44">
        <v>77.4</v>
      </c>
      <c r="J113" s="45">
        <f t="shared" si="3"/>
        <v>30.960000000000004</v>
      </c>
      <c r="K113" s="46">
        <v>76.67</v>
      </c>
      <c r="L113" s="34">
        <f t="shared" si="4"/>
        <v>46.002</v>
      </c>
      <c r="M113" s="34">
        <f t="shared" si="5"/>
        <v>76.962</v>
      </c>
    </row>
    <row r="114" spans="1:13" s="47" customFormat="1" ht="21.75" customHeight="1">
      <c r="A114" s="39">
        <v>76</v>
      </c>
      <c r="B114" s="39" t="s">
        <v>6</v>
      </c>
      <c r="C114" s="91"/>
      <c r="D114" s="73"/>
      <c r="E114" s="49" t="s">
        <v>248</v>
      </c>
      <c r="F114" s="50" t="s">
        <v>9</v>
      </c>
      <c r="G114" s="48" t="s">
        <v>249</v>
      </c>
      <c r="H114" s="43" t="s">
        <v>250</v>
      </c>
      <c r="I114" s="44">
        <v>76.93</v>
      </c>
      <c r="J114" s="45">
        <f t="shared" si="3"/>
        <v>30.772000000000006</v>
      </c>
      <c r="K114" s="46">
        <v>76.33</v>
      </c>
      <c r="L114" s="34">
        <f t="shared" si="4"/>
        <v>45.797999999999995</v>
      </c>
      <c r="M114" s="34">
        <f t="shared" si="5"/>
        <v>76.57</v>
      </c>
    </row>
    <row r="115" spans="1:13" s="47" customFormat="1" ht="21.75" customHeight="1">
      <c r="A115" s="39">
        <v>77</v>
      </c>
      <c r="B115" s="39" t="s">
        <v>6</v>
      </c>
      <c r="C115" s="92"/>
      <c r="D115" s="73"/>
      <c r="E115" s="39" t="s">
        <v>251</v>
      </c>
      <c r="F115" s="41" t="s">
        <v>9</v>
      </c>
      <c r="G115" s="48" t="s">
        <v>252</v>
      </c>
      <c r="H115" s="43" t="s">
        <v>253</v>
      </c>
      <c r="I115" s="44">
        <v>75.51</v>
      </c>
      <c r="J115" s="45">
        <f t="shared" si="3"/>
        <v>30.204000000000004</v>
      </c>
      <c r="K115" s="46">
        <v>76.67</v>
      </c>
      <c r="L115" s="34">
        <f t="shared" si="4"/>
        <v>46.002</v>
      </c>
      <c r="M115" s="34">
        <f t="shared" si="5"/>
        <v>76.206</v>
      </c>
    </row>
    <row r="116" spans="1:13" ht="21.75" customHeight="1">
      <c r="A116" s="20">
        <v>78</v>
      </c>
      <c r="B116" s="20" t="s">
        <v>6</v>
      </c>
      <c r="C116" s="53" t="s">
        <v>254</v>
      </c>
      <c r="D116" s="78">
        <v>6</v>
      </c>
      <c r="E116" s="20" t="s">
        <v>255</v>
      </c>
      <c r="F116" s="21" t="s">
        <v>9</v>
      </c>
      <c r="G116" s="22" t="s">
        <v>256</v>
      </c>
      <c r="H116" s="23" t="s">
        <v>257</v>
      </c>
      <c r="I116" s="24">
        <v>78.88</v>
      </c>
      <c r="J116" s="30">
        <f t="shared" si="3"/>
        <v>31.552</v>
      </c>
      <c r="K116" s="32">
        <v>71.33</v>
      </c>
      <c r="L116" s="34">
        <f t="shared" si="4"/>
        <v>42.797999999999995</v>
      </c>
      <c r="M116" s="34">
        <f t="shared" si="5"/>
        <v>74.35</v>
      </c>
    </row>
    <row r="117" spans="1:13" ht="21.75" customHeight="1">
      <c r="A117" s="20">
        <v>79</v>
      </c>
      <c r="B117" s="20" t="s">
        <v>6</v>
      </c>
      <c r="C117" s="54"/>
      <c r="D117" s="79"/>
      <c r="E117" s="20" t="s">
        <v>258</v>
      </c>
      <c r="F117" s="21" t="s">
        <v>9</v>
      </c>
      <c r="G117" s="22" t="s">
        <v>259</v>
      </c>
      <c r="H117" s="23" t="s">
        <v>260</v>
      </c>
      <c r="I117" s="24">
        <v>76.76</v>
      </c>
      <c r="J117" s="30">
        <f t="shared" si="3"/>
        <v>30.704000000000004</v>
      </c>
      <c r="K117" s="32">
        <v>80.33</v>
      </c>
      <c r="L117" s="34">
        <f t="shared" si="4"/>
        <v>48.198</v>
      </c>
      <c r="M117" s="34">
        <f t="shared" si="5"/>
        <v>78.902</v>
      </c>
    </row>
    <row r="118" spans="1:13" ht="21.75" customHeight="1">
      <c r="A118" s="20">
        <v>80</v>
      </c>
      <c r="B118" s="20" t="s">
        <v>6</v>
      </c>
      <c r="C118" s="54"/>
      <c r="D118" s="79"/>
      <c r="E118" s="20" t="s">
        <v>261</v>
      </c>
      <c r="F118" s="21" t="s">
        <v>9</v>
      </c>
      <c r="G118" s="22" t="s">
        <v>262</v>
      </c>
      <c r="H118" s="23" t="s">
        <v>263</v>
      </c>
      <c r="I118" s="24">
        <v>76.61</v>
      </c>
      <c r="J118" s="30">
        <f t="shared" si="3"/>
        <v>30.644000000000002</v>
      </c>
      <c r="K118" s="32">
        <v>76.67</v>
      </c>
      <c r="L118" s="34">
        <f t="shared" si="4"/>
        <v>46.002</v>
      </c>
      <c r="M118" s="34">
        <f t="shared" si="5"/>
        <v>76.646</v>
      </c>
    </row>
    <row r="119" spans="1:13" ht="21.75" customHeight="1">
      <c r="A119" s="20">
        <v>81</v>
      </c>
      <c r="B119" s="20" t="s">
        <v>6</v>
      </c>
      <c r="C119" s="54"/>
      <c r="D119" s="79"/>
      <c r="E119" s="20" t="s">
        <v>264</v>
      </c>
      <c r="F119" s="21" t="s">
        <v>9</v>
      </c>
      <c r="G119" s="22" t="s">
        <v>265</v>
      </c>
      <c r="H119" s="23" t="s">
        <v>266</v>
      </c>
      <c r="I119" s="24">
        <v>75.01</v>
      </c>
      <c r="J119" s="30">
        <f t="shared" si="3"/>
        <v>30.004000000000005</v>
      </c>
      <c r="K119" s="32">
        <v>80</v>
      </c>
      <c r="L119" s="34">
        <f t="shared" si="4"/>
        <v>48</v>
      </c>
      <c r="M119" s="34">
        <f t="shared" si="5"/>
        <v>78.004</v>
      </c>
    </row>
    <row r="120" spans="1:13" ht="21.75" customHeight="1">
      <c r="A120" s="20">
        <v>82</v>
      </c>
      <c r="B120" s="20" t="s">
        <v>6</v>
      </c>
      <c r="C120" s="54"/>
      <c r="D120" s="79"/>
      <c r="E120" s="20" t="s">
        <v>267</v>
      </c>
      <c r="F120" s="21" t="s">
        <v>9</v>
      </c>
      <c r="G120" s="22" t="s">
        <v>268</v>
      </c>
      <c r="H120" s="23" t="s">
        <v>269</v>
      </c>
      <c r="I120" s="24">
        <v>73.88</v>
      </c>
      <c r="J120" s="30">
        <f t="shared" si="3"/>
        <v>29.552</v>
      </c>
      <c r="K120" s="32">
        <v>77.33</v>
      </c>
      <c r="L120" s="34">
        <f t="shared" si="4"/>
        <v>46.397999999999996</v>
      </c>
      <c r="M120" s="34">
        <f t="shared" si="5"/>
        <v>75.94999999999999</v>
      </c>
    </row>
    <row r="121" spans="1:13" ht="21.75" customHeight="1">
      <c r="A121" s="20">
        <v>83</v>
      </c>
      <c r="B121" s="20" t="s">
        <v>6</v>
      </c>
      <c r="C121" s="54"/>
      <c r="D121" s="79"/>
      <c r="E121" s="20" t="s">
        <v>270</v>
      </c>
      <c r="F121" s="21" t="s">
        <v>9</v>
      </c>
      <c r="G121" s="22" t="s">
        <v>271</v>
      </c>
      <c r="H121" s="23" t="s">
        <v>272</v>
      </c>
      <c r="I121" s="24">
        <v>72.1</v>
      </c>
      <c r="J121" s="30">
        <f t="shared" si="3"/>
        <v>28.84</v>
      </c>
      <c r="K121" s="32">
        <v>76</v>
      </c>
      <c r="L121" s="34">
        <f t="shared" si="4"/>
        <v>45.6</v>
      </c>
      <c r="M121" s="34">
        <f t="shared" si="5"/>
        <v>74.44</v>
      </c>
    </row>
    <row r="122" spans="1:13" ht="21.75" customHeight="1">
      <c r="A122" s="20">
        <v>84</v>
      </c>
      <c r="B122" s="20" t="s">
        <v>6</v>
      </c>
      <c r="C122" s="54"/>
      <c r="D122" s="79"/>
      <c r="E122" s="20" t="s">
        <v>273</v>
      </c>
      <c r="F122" s="21" t="s">
        <v>9</v>
      </c>
      <c r="G122" s="22" t="s">
        <v>274</v>
      </c>
      <c r="H122" s="23" t="s">
        <v>275</v>
      </c>
      <c r="I122" s="24">
        <v>70.43</v>
      </c>
      <c r="J122" s="30">
        <f t="shared" si="3"/>
        <v>28.172000000000004</v>
      </c>
      <c r="K122" s="32">
        <v>71</v>
      </c>
      <c r="L122" s="34">
        <f t="shared" si="4"/>
        <v>42.6</v>
      </c>
      <c r="M122" s="34">
        <f t="shared" si="5"/>
        <v>70.772</v>
      </c>
    </row>
    <row r="123" spans="1:13" ht="21.75" customHeight="1">
      <c r="A123" s="20">
        <v>85</v>
      </c>
      <c r="B123" s="20" t="s">
        <v>6</v>
      </c>
      <c r="C123" s="54"/>
      <c r="D123" s="79"/>
      <c r="E123" s="20" t="s">
        <v>276</v>
      </c>
      <c r="F123" s="21" t="s">
        <v>9</v>
      </c>
      <c r="G123" s="22" t="s">
        <v>277</v>
      </c>
      <c r="H123" s="23" t="s">
        <v>278</v>
      </c>
      <c r="I123" s="24">
        <v>67.84</v>
      </c>
      <c r="J123" s="30">
        <f t="shared" si="3"/>
        <v>27.136000000000003</v>
      </c>
      <c r="K123" s="32">
        <v>66</v>
      </c>
      <c r="L123" s="34">
        <f t="shared" si="4"/>
        <v>39.6</v>
      </c>
      <c r="M123" s="34">
        <f t="shared" si="5"/>
        <v>66.736</v>
      </c>
    </row>
    <row r="124" spans="1:13" ht="21.75" customHeight="1">
      <c r="A124" s="20">
        <v>86</v>
      </c>
      <c r="B124" s="20" t="s">
        <v>6</v>
      </c>
      <c r="C124" s="54"/>
      <c r="D124" s="79"/>
      <c r="E124" s="20" t="s">
        <v>279</v>
      </c>
      <c r="F124" s="21" t="s">
        <v>9</v>
      </c>
      <c r="G124" s="22" t="s">
        <v>280</v>
      </c>
      <c r="H124" s="23" t="s">
        <v>281</v>
      </c>
      <c r="I124" s="24">
        <v>66.72</v>
      </c>
      <c r="J124" s="30">
        <f t="shared" si="3"/>
        <v>26.688000000000002</v>
      </c>
      <c r="K124" s="32">
        <v>62.33</v>
      </c>
      <c r="L124" s="34">
        <f t="shared" si="4"/>
        <v>37.397999999999996</v>
      </c>
      <c r="M124" s="34">
        <f t="shared" si="5"/>
        <v>64.086</v>
      </c>
    </row>
    <row r="125" spans="1:13" ht="21.75" customHeight="1">
      <c r="A125" s="20">
        <v>87</v>
      </c>
      <c r="B125" s="20" t="s">
        <v>6</v>
      </c>
      <c r="C125" s="54"/>
      <c r="D125" s="79"/>
      <c r="E125" s="20" t="s">
        <v>282</v>
      </c>
      <c r="F125" s="21" t="s">
        <v>9</v>
      </c>
      <c r="G125" s="22" t="s">
        <v>283</v>
      </c>
      <c r="H125" s="23" t="s">
        <v>284</v>
      </c>
      <c r="I125" s="24">
        <v>64.59</v>
      </c>
      <c r="J125" s="30">
        <f t="shared" si="3"/>
        <v>25.836000000000002</v>
      </c>
      <c r="K125" s="32">
        <v>70</v>
      </c>
      <c r="L125" s="34">
        <f t="shared" si="4"/>
        <v>42</v>
      </c>
      <c r="M125" s="34">
        <f t="shared" si="5"/>
        <v>67.836</v>
      </c>
    </row>
    <row r="126" spans="1:13" ht="21.75" customHeight="1">
      <c r="A126" s="20">
        <v>88</v>
      </c>
      <c r="B126" s="20" t="s">
        <v>6</v>
      </c>
      <c r="C126" s="54"/>
      <c r="D126" s="79"/>
      <c r="E126" s="20" t="s">
        <v>285</v>
      </c>
      <c r="F126" s="21" t="s">
        <v>9</v>
      </c>
      <c r="G126" s="22" t="s">
        <v>286</v>
      </c>
      <c r="H126" s="23" t="s">
        <v>287</v>
      </c>
      <c r="I126" s="24">
        <v>63.3</v>
      </c>
      <c r="J126" s="30">
        <f t="shared" si="3"/>
        <v>25.32</v>
      </c>
      <c r="K126" s="32">
        <v>79.33</v>
      </c>
      <c r="L126" s="34">
        <f t="shared" si="4"/>
        <v>47.598</v>
      </c>
      <c r="M126" s="34">
        <f t="shared" si="5"/>
        <v>72.918</v>
      </c>
    </row>
    <row r="127" spans="1:13" ht="21.75" customHeight="1">
      <c r="A127" s="20">
        <v>89</v>
      </c>
      <c r="B127" s="20" t="s">
        <v>6</v>
      </c>
      <c r="C127" s="54"/>
      <c r="D127" s="79"/>
      <c r="E127" s="20" t="s">
        <v>288</v>
      </c>
      <c r="F127" s="21" t="s">
        <v>9</v>
      </c>
      <c r="G127" s="22" t="s">
        <v>289</v>
      </c>
      <c r="H127" s="23" t="s">
        <v>290</v>
      </c>
      <c r="I127" s="24">
        <v>63.02</v>
      </c>
      <c r="J127" s="30">
        <f t="shared" si="3"/>
        <v>25.208000000000002</v>
      </c>
      <c r="K127" s="32">
        <v>72.67</v>
      </c>
      <c r="L127" s="34">
        <f t="shared" si="4"/>
        <v>43.602</v>
      </c>
      <c r="M127" s="34">
        <f t="shared" si="5"/>
        <v>68.81</v>
      </c>
    </row>
    <row r="128" spans="1:13" ht="21.75" customHeight="1">
      <c r="A128" s="20">
        <v>90</v>
      </c>
      <c r="B128" s="20" t="s">
        <v>6</v>
      </c>
      <c r="C128" s="54"/>
      <c r="D128" s="79"/>
      <c r="E128" s="20" t="s">
        <v>291</v>
      </c>
      <c r="F128" s="21" t="s">
        <v>9</v>
      </c>
      <c r="G128" s="22" t="s">
        <v>292</v>
      </c>
      <c r="H128" s="23" t="s">
        <v>293</v>
      </c>
      <c r="I128" s="24">
        <v>60.58</v>
      </c>
      <c r="J128" s="30">
        <f t="shared" si="3"/>
        <v>24.232</v>
      </c>
      <c r="K128" s="32">
        <v>63.33</v>
      </c>
      <c r="L128" s="34">
        <f t="shared" si="4"/>
        <v>37.998</v>
      </c>
      <c r="M128" s="34">
        <f t="shared" si="5"/>
        <v>62.23</v>
      </c>
    </row>
    <row r="129" spans="1:13" ht="21.75" customHeight="1">
      <c r="A129" s="20">
        <v>91</v>
      </c>
      <c r="B129" s="20" t="s">
        <v>6</v>
      </c>
      <c r="C129" s="54"/>
      <c r="D129" s="79"/>
      <c r="E129" s="20" t="s">
        <v>294</v>
      </c>
      <c r="F129" s="21" t="s">
        <v>9</v>
      </c>
      <c r="G129" s="22" t="s">
        <v>295</v>
      </c>
      <c r="H129" s="23" t="s">
        <v>296</v>
      </c>
      <c r="I129" s="24">
        <v>56.89</v>
      </c>
      <c r="J129" s="30">
        <f t="shared" si="3"/>
        <v>22.756</v>
      </c>
      <c r="K129" s="32">
        <v>69</v>
      </c>
      <c r="L129" s="34">
        <f t="shared" si="4"/>
        <v>41.4</v>
      </c>
      <c r="M129" s="34">
        <f t="shared" si="5"/>
        <v>64.156</v>
      </c>
    </row>
    <row r="130" spans="1:13" s="47" customFormat="1" ht="21.75" customHeight="1">
      <c r="A130" s="39">
        <v>92</v>
      </c>
      <c r="B130" s="39" t="s">
        <v>6</v>
      </c>
      <c r="C130" s="54"/>
      <c r="D130" s="79"/>
      <c r="E130" s="39" t="s">
        <v>297</v>
      </c>
      <c r="F130" s="41" t="s">
        <v>9</v>
      </c>
      <c r="G130" s="48" t="s">
        <v>298</v>
      </c>
      <c r="H130" s="43" t="s">
        <v>299</v>
      </c>
      <c r="I130" s="44">
        <v>55.89</v>
      </c>
      <c r="J130" s="45">
        <f t="shared" si="3"/>
        <v>22.356</v>
      </c>
      <c r="K130" s="46">
        <v>0</v>
      </c>
      <c r="L130" s="86">
        <f t="shared" si="4"/>
        <v>0</v>
      </c>
      <c r="M130" s="86">
        <f t="shared" si="5"/>
        <v>22.356</v>
      </c>
    </row>
    <row r="131" spans="1:13" ht="21.75" customHeight="1">
      <c r="A131" s="20">
        <v>93</v>
      </c>
      <c r="B131" s="20" t="s">
        <v>6</v>
      </c>
      <c r="C131" s="54"/>
      <c r="D131" s="79"/>
      <c r="E131" s="20" t="s">
        <v>300</v>
      </c>
      <c r="F131" s="21" t="s">
        <v>9</v>
      </c>
      <c r="G131" s="22" t="s">
        <v>301</v>
      </c>
      <c r="H131" s="23" t="s">
        <v>302</v>
      </c>
      <c r="I131" s="24">
        <v>54.98</v>
      </c>
      <c r="J131" s="30">
        <f t="shared" si="3"/>
        <v>21.992</v>
      </c>
      <c r="K131" s="32">
        <v>70</v>
      </c>
      <c r="L131" s="34">
        <f t="shared" si="4"/>
        <v>42</v>
      </c>
      <c r="M131" s="34">
        <f t="shared" si="5"/>
        <v>63.992000000000004</v>
      </c>
    </row>
    <row r="132" spans="1:13" ht="21.75" customHeight="1">
      <c r="A132" s="20">
        <v>94</v>
      </c>
      <c r="B132" s="20" t="s">
        <v>6</v>
      </c>
      <c r="C132" s="54"/>
      <c r="D132" s="79"/>
      <c r="E132" s="20" t="s">
        <v>303</v>
      </c>
      <c r="F132" s="21" t="s">
        <v>9</v>
      </c>
      <c r="G132" s="22" t="s">
        <v>304</v>
      </c>
      <c r="H132" s="23" t="s">
        <v>305</v>
      </c>
      <c r="I132" s="24">
        <v>54.48</v>
      </c>
      <c r="J132" s="30">
        <f aca="true" t="shared" si="6" ref="J132:J149">I132*40%</f>
        <v>21.792</v>
      </c>
      <c r="K132" s="32">
        <v>69</v>
      </c>
      <c r="L132" s="34">
        <f aca="true" t="shared" si="7" ref="L132:L150">K132*0.6</f>
        <v>41.4</v>
      </c>
      <c r="M132" s="34">
        <f aca="true" t="shared" si="8" ref="M132:M150">J132+L132</f>
        <v>63.192</v>
      </c>
    </row>
    <row r="133" spans="1:13" ht="21.75" customHeight="1">
      <c r="A133" s="20">
        <v>95</v>
      </c>
      <c r="B133" s="20" t="s">
        <v>6</v>
      </c>
      <c r="C133" s="55"/>
      <c r="D133" s="79"/>
      <c r="E133" s="20" t="s">
        <v>306</v>
      </c>
      <c r="F133" s="21" t="s">
        <v>9</v>
      </c>
      <c r="G133" s="22" t="s">
        <v>307</v>
      </c>
      <c r="H133" s="23" t="s">
        <v>308</v>
      </c>
      <c r="I133" s="24">
        <v>50.35</v>
      </c>
      <c r="J133" s="30">
        <f t="shared" si="6"/>
        <v>20.14</v>
      </c>
      <c r="K133" s="32">
        <v>65.33</v>
      </c>
      <c r="L133" s="34">
        <f t="shared" si="7"/>
        <v>39.198</v>
      </c>
      <c r="M133" s="34">
        <f t="shared" si="8"/>
        <v>59.338</v>
      </c>
    </row>
    <row r="134" spans="1:13" s="47" customFormat="1" ht="21.75" customHeight="1">
      <c r="A134" s="39">
        <v>96</v>
      </c>
      <c r="B134" s="39" t="s">
        <v>6</v>
      </c>
      <c r="C134" s="53" t="s">
        <v>309</v>
      </c>
      <c r="D134" s="78">
        <v>6</v>
      </c>
      <c r="E134" s="89" t="s">
        <v>310</v>
      </c>
      <c r="F134" s="39" t="s">
        <v>85</v>
      </c>
      <c r="G134" s="48" t="s">
        <v>311</v>
      </c>
      <c r="H134" s="43" t="s">
        <v>312</v>
      </c>
      <c r="I134" s="44">
        <v>85.91</v>
      </c>
      <c r="J134" s="45">
        <f t="shared" si="6"/>
        <v>34.364</v>
      </c>
      <c r="K134" s="46">
        <v>0</v>
      </c>
      <c r="L134" s="86">
        <f t="shared" si="7"/>
        <v>0</v>
      </c>
      <c r="M134" s="86">
        <f t="shared" si="8"/>
        <v>34.364</v>
      </c>
    </row>
    <row r="135" spans="1:13" ht="21.75" customHeight="1">
      <c r="A135" s="20">
        <v>97</v>
      </c>
      <c r="B135" s="20" t="s">
        <v>6</v>
      </c>
      <c r="C135" s="54"/>
      <c r="D135" s="79"/>
      <c r="E135" s="20" t="s">
        <v>313</v>
      </c>
      <c r="F135" s="21" t="s">
        <v>85</v>
      </c>
      <c r="G135" s="22" t="s">
        <v>314</v>
      </c>
      <c r="H135" s="23" t="s">
        <v>315</v>
      </c>
      <c r="I135" s="24">
        <v>84.24</v>
      </c>
      <c r="J135" s="30">
        <f t="shared" si="6"/>
        <v>33.696</v>
      </c>
      <c r="K135" s="32">
        <v>83.67</v>
      </c>
      <c r="L135" s="34">
        <f t="shared" si="7"/>
        <v>50.202</v>
      </c>
      <c r="M135" s="34">
        <f t="shared" si="8"/>
        <v>83.898</v>
      </c>
    </row>
    <row r="136" spans="1:13" ht="21.75" customHeight="1">
      <c r="A136" s="20">
        <v>98</v>
      </c>
      <c r="B136" s="20" t="s">
        <v>6</v>
      </c>
      <c r="C136" s="54"/>
      <c r="D136" s="79"/>
      <c r="E136" s="25" t="s">
        <v>316</v>
      </c>
      <c r="F136" s="26" t="s">
        <v>85</v>
      </c>
      <c r="G136" s="22" t="s">
        <v>317</v>
      </c>
      <c r="H136" s="23" t="s">
        <v>318</v>
      </c>
      <c r="I136" s="24">
        <v>84.23</v>
      </c>
      <c r="J136" s="30">
        <f t="shared" si="6"/>
        <v>33.692</v>
      </c>
      <c r="K136" s="32">
        <v>79.67</v>
      </c>
      <c r="L136" s="34">
        <f t="shared" si="7"/>
        <v>47.802</v>
      </c>
      <c r="M136" s="34">
        <f t="shared" si="8"/>
        <v>81.494</v>
      </c>
    </row>
    <row r="137" spans="1:13" ht="21.75" customHeight="1">
      <c r="A137" s="20">
        <v>99</v>
      </c>
      <c r="B137" s="20" t="s">
        <v>6</v>
      </c>
      <c r="C137" s="54"/>
      <c r="D137" s="79"/>
      <c r="E137" s="25" t="s">
        <v>319</v>
      </c>
      <c r="F137" s="26" t="s">
        <v>85</v>
      </c>
      <c r="G137" s="22" t="s">
        <v>320</v>
      </c>
      <c r="H137" s="23" t="s">
        <v>321</v>
      </c>
      <c r="I137" s="24">
        <v>84.09</v>
      </c>
      <c r="J137" s="30">
        <f t="shared" si="6"/>
        <v>33.636</v>
      </c>
      <c r="K137" s="32">
        <v>72.67</v>
      </c>
      <c r="L137" s="34">
        <f t="shared" si="7"/>
        <v>43.602</v>
      </c>
      <c r="M137" s="34">
        <f t="shared" si="8"/>
        <v>77.238</v>
      </c>
    </row>
    <row r="138" spans="1:13" ht="21.75" customHeight="1">
      <c r="A138" s="20">
        <v>100</v>
      </c>
      <c r="B138" s="20" t="s">
        <v>6</v>
      </c>
      <c r="C138" s="54"/>
      <c r="D138" s="79"/>
      <c r="E138" s="25" t="s">
        <v>322</v>
      </c>
      <c r="F138" s="26" t="s">
        <v>85</v>
      </c>
      <c r="G138" s="22" t="s">
        <v>323</v>
      </c>
      <c r="H138" s="23" t="s">
        <v>324</v>
      </c>
      <c r="I138" s="24">
        <v>79.99</v>
      </c>
      <c r="J138" s="30">
        <f t="shared" si="6"/>
        <v>31.996</v>
      </c>
      <c r="K138" s="32">
        <v>77.33</v>
      </c>
      <c r="L138" s="34">
        <f t="shared" si="7"/>
        <v>46.397999999999996</v>
      </c>
      <c r="M138" s="34">
        <f t="shared" si="8"/>
        <v>78.39399999999999</v>
      </c>
    </row>
    <row r="139" spans="1:13" ht="21.75" customHeight="1">
      <c r="A139" s="20">
        <v>101</v>
      </c>
      <c r="B139" s="20" t="s">
        <v>6</v>
      </c>
      <c r="C139" s="54"/>
      <c r="D139" s="79"/>
      <c r="E139" s="20" t="s">
        <v>325</v>
      </c>
      <c r="F139" s="21" t="s">
        <v>85</v>
      </c>
      <c r="G139" s="22" t="s">
        <v>326</v>
      </c>
      <c r="H139" s="23" t="s">
        <v>327</v>
      </c>
      <c r="I139" s="24">
        <v>77.87</v>
      </c>
      <c r="J139" s="30">
        <f t="shared" si="6"/>
        <v>31.148000000000003</v>
      </c>
      <c r="K139" s="32">
        <v>75.67</v>
      </c>
      <c r="L139" s="34">
        <f t="shared" si="7"/>
        <v>45.402</v>
      </c>
      <c r="M139" s="34">
        <f t="shared" si="8"/>
        <v>76.55000000000001</v>
      </c>
    </row>
    <row r="140" spans="1:13" ht="21.75" customHeight="1">
      <c r="A140" s="20">
        <v>102</v>
      </c>
      <c r="B140" s="20" t="s">
        <v>6</v>
      </c>
      <c r="C140" s="54"/>
      <c r="D140" s="79"/>
      <c r="E140" s="20" t="s">
        <v>328</v>
      </c>
      <c r="F140" s="21" t="s">
        <v>85</v>
      </c>
      <c r="G140" s="22" t="s">
        <v>329</v>
      </c>
      <c r="H140" s="23" t="s">
        <v>330</v>
      </c>
      <c r="I140" s="24">
        <v>77.17</v>
      </c>
      <c r="J140" s="30">
        <f t="shared" si="6"/>
        <v>30.868000000000002</v>
      </c>
      <c r="K140" s="32">
        <v>76</v>
      </c>
      <c r="L140" s="34">
        <f t="shared" si="7"/>
        <v>45.6</v>
      </c>
      <c r="M140" s="34">
        <f t="shared" si="8"/>
        <v>76.468</v>
      </c>
    </row>
    <row r="141" spans="1:13" ht="21.75" customHeight="1">
      <c r="A141" s="20">
        <v>103</v>
      </c>
      <c r="B141" s="20" t="s">
        <v>6</v>
      </c>
      <c r="C141" s="54"/>
      <c r="D141" s="79"/>
      <c r="E141" s="20" t="s">
        <v>331</v>
      </c>
      <c r="F141" s="27" t="s">
        <v>85</v>
      </c>
      <c r="G141" s="22" t="s">
        <v>332</v>
      </c>
      <c r="H141" s="23" t="s">
        <v>333</v>
      </c>
      <c r="I141" s="24">
        <v>76.06</v>
      </c>
      <c r="J141" s="30">
        <f t="shared" si="6"/>
        <v>30.424000000000003</v>
      </c>
      <c r="K141" s="32">
        <v>74.67</v>
      </c>
      <c r="L141" s="34">
        <f t="shared" si="7"/>
        <v>44.802</v>
      </c>
      <c r="M141" s="34">
        <f t="shared" si="8"/>
        <v>75.226</v>
      </c>
    </row>
    <row r="142" spans="1:13" ht="21.75" customHeight="1">
      <c r="A142" s="20">
        <v>104</v>
      </c>
      <c r="B142" s="20" t="s">
        <v>6</v>
      </c>
      <c r="C142" s="54"/>
      <c r="D142" s="79"/>
      <c r="E142" s="20" t="s">
        <v>334</v>
      </c>
      <c r="F142" s="21" t="s">
        <v>85</v>
      </c>
      <c r="G142" s="22" t="s">
        <v>335</v>
      </c>
      <c r="H142" s="23" t="s">
        <v>336</v>
      </c>
      <c r="I142" s="24">
        <v>74.93</v>
      </c>
      <c r="J142" s="30">
        <f t="shared" si="6"/>
        <v>29.972000000000005</v>
      </c>
      <c r="K142" s="32">
        <v>74.33</v>
      </c>
      <c r="L142" s="34">
        <f t="shared" si="7"/>
        <v>44.598</v>
      </c>
      <c r="M142" s="34">
        <f t="shared" si="8"/>
        <v>74.57000000000001</v>
      </c>
    </row>
    <row r="143" spans="1:13" ht="21.75" customHeight="1">
      <c r="A143" s="20">
        <v>105</v>
      </c>
      <c r="B143" s="20" t="s">
        <v>6</v>
      </c>
      <c r="C143" s="54"/>
      <c r="D143" s="79"/>
      <c r="E143" s="28" t="s">
        <v>337</v>
      </c>
      <c r="F143" s="27" t="s">
        <v>85</v>
      </c>
      <c r="G143" s="22" t="s">
        <v>338</v>
      </c>
      <c r="H143" s="23" t="s">
        <v>339</v>
      </c>
      <c r="I143" s="24">
        <v>72.48</v>
      </c>
      <c r="J143" s="30">
        <f t="shared" si="6"/>
        <v>28.992000000000004</v>
      </c>
      <c r="K143" s="32">
        <v>84.67</v>
      </c>
      <c r="L143" s="34">
        <f t="shared" si="7"/>
        <v>50.802</v>
      </c>
      <c r="M143" s="34">
        <f t="shared" si="8"/>
        <v>79.79400000000001</v>
      </c>
    </row>
    <row r="144" spans="1:13" ht="21.75" customHeight="1">
      <c r="A144" s="20">
        <v>106</v>
      </c>
      <c r="B144" s="20" t="s">
        <v>6</v>
      </c>
      <c r="C144" s="54"/>
      <c r="D144" s="79"/>
      <c r="E144" s="20" t="s">
        <v>340</v>
      </c>
      <c r="F144" s="21" t="s">
        <v>85</v>
      </c>
      <c r="G144" s="22" t="s">
        <v>341</v>
      </c>
      <c r="H144" s="23" t="s">
        <v>342</v>
      </c>
      <c r="I144" s="24">
        <v>72.12</v>
      </c>
      <c r="J144" s="30">
        <f t="shared" si="6"/>
        <v>28.848000000000003</v>
      </c>
      <c r="K144" s="32">
        <v>81</v>
      </c>
      <c r="L144" s="34">
        <f t="shared" si="7"/>
        <v>48.6</v>
      </c>
      <c r="M144" s="34">
        <f t="shared" si="8"/>
        <v>77.44800000000001</v>
      </c>
    </row>
    <row r="145" spans="1:13" ht="21.75" customHeight="1">
      <c r="A145" s="20">
        <v>107</v>
      </c>
      <c r="B145" s="20" t="s">
        <v>6</v>
      </c>
      <c r="C145" s="54"/>
      <c r="D145" s="79"/>
      <c r="E145" s="20" t="s">
        <v>343</v>
      </c>
      <c r="F145" s="21" t="s">
        <v>85</v>
      </c>
      <c r="G145" s="22" t="s">
        <v>344</v>
      </c>
      <c r="H145" s="23" t="s">
        <v>345</v>
      </c>
      <c r="I145" s="24">
        <v>68.52</v>
      </c>
      <c r="J145" s="30">
        <f t="shared" si="6"/>
        <v>27.408</v>
      </c>
      <c r="K145" s="32">
        <v>69.67</v>
      </c>
      <c r="L145" s="34">
        <f t="shared" si="7"/>
        <v>41.802</v>
      </c>
      <c r="M145" s="34">
        <f t="shared" si="8"/>
        <v>69.21000000000001</v>
      </c>
    </row>
    <row r="146" spans="1:13" ht="21.75" customHeight="1">
      <c r="A146" s="20">
        <v>108</v>
      </c>
      <c r="B146" s="20" t="s">
        <v>6</v>
      </c>
      <c r="C146" s="54"/>
      <c r="D146" s="79"/>
      <c r="E146" s="28" t="s">
        <v>346</v>
      </c>
      <c r="F146" s="27" t="s">
        <v>85</v>
      </c>
      <c r="G146" s="22" t="s">
        <v>347</v>
      </c>
      <c r="H146" s="23" t="s">
        <v>348</v>
      </c>
      <c r="I146" s="24">
        <v>68.27</v>
      </c>
      <c r="J146" s="30">
        <f t="shared" si="6"/>
        <v>27.308</v>
      </c>
      <c r="K146" s="32">
        <v>63.67</v>
      </c>
      <c r="L146" s="34">
        <f t="shared" si="7"/>
        <v>38.202</v>
      </c>
      <c r="M146" s="34">
        <f t="shared" si="8"/>
        <v>65.50999999999999</v>
      </c>
    </row>
    <row r="147" spans="1:13" ht="21.75" customHeight="1">
      <c r="A147" s="20">
        <v>109</v>
      </c>
      <c r="B147" s="20" t="s">
        <v>6</v>
      </c>
      <c r="C147" s="54"/>
      <c r="D147" s="79"/>
      <c r="E147" s="28" t="s">
        <v>349</v>
      </c>
      <c r="F147" s="27" t="s">
        <v>85</v>
      </c>
      <c r="G147" s="22" t="s">
        <v>350</v>
      </c>
      <c r="H147" s="23" t="s">
        <v>351</v>
      </c>
      <c r="I147" s="24">
        <v>66.04</v>
      </c>
      <c r="J147" s="30">
        <f t="shared" si="6"/>
        <v>26.416000000000004</v>
      </c>
      <c r="K147" s="32">
        <v>76.33</v>
      </c>
      <c r="L147" s="34">
        <f t="shared" si="7"/>
        <v>45.797999999999995</v>
      </c>
      <c r="M147" s="34">
        <f t="shared" si="8"/>
        <v>72.214</v>
      </c>
    </row>
    <row r="148" spans="1:13" ht="21.75" customHeight="1">
      <c r="A148" s="20">
        <v>110</v>
      </c>
      <c r="B148" s="20" t="s">
        <v>6</v>
      </c>
      <c r="C148" s="54"/>
      <c r="D148" s="79"/>
      <c r="E148" s="20" t="s">
        <v>352</v>
      </c>
      <c r="F148" s="21" t="s">
        <v>85</v>
      </c>
      <c r="G148" s="22" t="s">
        <v>353</v>
      </c>
      <c r="H148" s="23" t="s">
        <v>354</v>
      </c>
      <c r="I148" s="24">
        <v>64.74</v>
      </c>
      <c r="J148" s="30">
        <f t="shared" si="6"/>
        <v>25.896</v>
      </c>
      <c r="K148" s="32">
        <v>71.67</v>
      </c>
      <c r="L148" s="34">
        <f t="shared" si="7"/>
        <v>43.002</v>
      </c>
      <c r="M148" s="34">
        <f t="shared" si="8"/>
        <v>68.898</v>
      </c>
    </row>
    <row r="149" spans="1:13" ht="21.75" customHeight="1">
      <c r="A149" s="20">
        <v>111</v>
      </c>
      <c r="B149" s="20" t="s">
        <v>6</v>
      </c>
      <c r="C149" s="54"/>
      <c r="D149" s="79"/>
      <c r="E149" s="28" t="s">
        <v>355</v>
      </c>
      <c r="F149" s="27" t="s">
        <v>85</v>
      </c>
      <c r="G149" s="22" t="s">
        <v>356</v>
      </c>
      <c r="H149" s="23" t="s">
        <v>357</v>
      </c>
      <c r="I149" s="24">
        <v>64.33</v>
      </c>
      <c r="J149" s="30">
        <f t="shared" si="6"/>
        <v>25.732</v>
      </c>
      <c r="K149" s="32">
        <v>63</v>
      </c>
      <c r="L149" s="34">
        <f t="shared" si="7"/>
        <v>37.8</v>
      </c>
      <c r="M149" s="34">
        <f t="shared" si="8"/>
        <v>63.532</v>
      </c>
    </row>
    <row r="150" spans="1:13" ht="21.75" customHeight="1">
      <c r="A150" s="20">
        <v>112</v>
      </c>
      <c r="B150" s="20" t="s">
        <v>6</v>
      </c>
      <c r="C150" s="55"/>
      <c r="D150" s="80"/>
      <c r="E150" s="20" t="s">
        <v>358</v>
      </c>
      <c r="F150" s="21" t="s">
        <v>85</v>
      </c>
      <c r="G150" s="22" t="s">
        <v>359</v>
      </c>
      <c r="H150" s="23" t="s">
        <v>360</v>
      </c>
      <c r="I150" s="24">
        <v>59.65</v>
      </c>
      <c r="J150" s="31">
        <f>I150*0.4</f>
        <v>23.86</v>
      </c>
      <c r="K150" s="32">
        <v>80</v>
      </c>
      <c r="L150" s="34">
        <f t="shared" si="7"/>
        <v>48</v>
      </c>
      <c r="M150" s="34">
        <f t="shared" si="8"/>
        <v>71.86</v>
      </c>
    </row>
    <row r="154" spans="1:13" ht="46.5" customHeight="1">
      <c r="A154" s="83" t="s">
        <v>512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ht="36" customHeight="1">
      <c r="A155" s="2" t="s">
        <v>362</v>
      </c>
      <c r="B155" s="2" t="s">
        <v>0</v>
      </c>
      <c r="C155" s="2" t="s">
        <v>1</v>
      </c>
      <c r="D155" s="4" t="s">
        <v>444</v>
      </c>
      <c r="E155" s="2" t="s">
        <v>2</v>
      </c>
      <c r="F155" s="2" t="s">
        <v>3</v>
      </c>
      <c r="G155" s="3" t="s">
        <v>4</v>
      </c>
      <c r="H155" s="4" t="s">
        <v>5</v>
      </c>
      <c r="I155" s="4" t="s">
        <v>361</v>
      </c>
      <c r="J155" s="37" t="s">
        <v>517</v>
      </c>
      <c r="K155" s="33" t="s">
        <v>514</v>
      </c>
      <c r="L155" s="38" t="s">
        <v>518</v>
      </c>
      <c r="M155" s="35" t="s">
        <v>516</v>
      </c>
    </row>
    <row r="156" spans="1:13" ht="21.75" customHeight="1">
      <c r="A156" s="7">
        <v>1</v>
      </c>
      <c r="B156" s="94" t="s">
        <v>483</v>
      </c>
      <c r="C156" s="94" t="s">
        <v>484</v>
      </c>
      <c r="D156" s="94">
        <v>1</v>
      </c>
      <c r="E156" s="95" t="s">
        <v>485</v>
      </c>
      <c r="F156" s="96" t="s">
        <v>432</v>
      </c>
      <c r="G156" s="97" t="s">
        <v>486</v>
      </c>
      <c r="H156" s="98">
        <v>20180000801</v>
      </c>
      <c r="I156" s="11">
        <v>49.25</v>
      </c>
      <c r="J156" s="99">
        <f>I156*0.5</f>
        <v>24.625</v>
      </c>
      <c r="K156" s="100">
        <v>79</v>
      </c>
      <c r="L156" s="101">
        <f>K156*0.5</f>
        <v>39.5</v>
      </c>
      <c r="M156" s="101">
        <f>J156+L156</f>
        <v>64.125</v>
      </c>
    </row>
    <row r="157" spans="1:13" ht="21.75" customHeight="1">
      <c r="A157" s="7">
        <v>2</v>
      </c>
      <c r="B157" s="102"/>
      <c r="C157" s="102"/>
      <c r="D157" s="102"/>
      <c r="E157" s="95" t="s">
        <v>487</v>
      </c>
      <c r="F157" s="96" t="s">
        <v>432</v>
      </c>
      <c r="G157" s="97" t="s">
        <v>488</v>
      </c>
      <c r="H157" s="98">
        <v>20180000802</v>
      </c>
      <c r="I157" s="11">
        <v>57.51</v>
      </c>
      <c r="J157" s="99">
        <f aca="true" t="shared" si="9" ref="J157:J166">I157*0.5</f>
        <v>28.755</v>
      </c>
      <c r="K157" s="100">
        <v>0</v>
      </c>
      <c r="L157" s="101">
        <f aca="true" t="shared" si="10" ref="L157:L166">K157*0.5</f>
        <v>0</v>
      </c>
      <c r="M157" s="101">
        <f aca="true" t="shared" si="11" ref="M157:M166">J157+L157</f>
        <v>28.755</v>
      </c>
    </row>
    <row r="158" spans="1:13" ht="21.75" customHeight="1">
      <c r="A158" s="7">
        <v>3</v>
      </c>
      <c r="B158" s="103"/>
      <c r="C158" s="103"/>
      <c r="D158" s="103"/>
      <c r="E158" s="95" t="s">
        <v>489</v>
      </c>
      <c r="F158" s="96" t="s">
        <v>432</v>
      </c>
      <c r="G158" s="97" t="s">
        <v>490</v>
      </c>
      <c r="H158" s="98">
        <v>20180000803</v>
      </c>
      <c r="I158" s="11">
        <v>67.67</v>
      </c>
      <c r="J158" s="99">
        <f t="shared" si="9"/>
        <v>33.835</v>
      </c>
      <c r="K158" s="100">
        <v>80.33</v>
      </c>
      <c r="L158" s="101">
        <f t="shared" si="10"/>
        <v>40.165</v>
      </c>
      <c r="M158" s="101">
        <f t="shared" si="11"/>
        <v>74</v>
      </c>
    </row>
    <row r="159" spans="1:13" ht="21.75" customHeight="1">
      <c r="A159" s="7">
        <v>4</v>
      </c>
      <c r="B159" s="94" t="s">
        <v>491</v>
      </c>
      <c r="C159" s="94" t="s">
        <v>492</v>
      </c>
      <c r="D159" s="94">
        <v>1</v>
      </c>
      <c r="E159" s="95" t="s">
        <v>493</v>
      </c>
      <c r="F159" s="96" t="s">
        <v>432</v>
      </c>
      <c r="G159" s="97" t="s">
        <v>494</v>
      </c>
      <c r="H159" s="98">
        <v>20180000804</v>
      </c>
      <c r="I159" s="11">
        <v>59.96</v>
      </c>
      <c r="J159" s="99">
        <f t="shared" si="9"/>
        <v>29.98</v>
      </c>
      <c r="K159" s="100">
        <v>76.67</v>
      </c>
      <c r="L159" s="101">
        <f t="shared" si="10"/>
        <v>38.335</v>
      </c>
      <c r="M159" s="101">
        <f t="shared" si="11"/>
        <v>68.315</v>
      </c>
    </row>
    <row r="160" spans="1:13" ht="21.75" customHeight="1">
      <c r="A160" s="7">
        <v>5</v>
      </c>
      <c r="B160" s="103"/>
      <c r="C160" s="102"/>
      <c r="D160" s="102"/>
      <c r="E160" s="95" t="s">
        <v>495</v>
      </c>
      <c r="F160" s="96" t="s">
        <v>363</v>
      </c>
      <c r="G160" s="97" t="s">
        <v>496</v>
      </c>
      <c r="H160" s="98">
        <v>20180000805</v>
      </c>
      <c r="I160" s="11">
        <v>4.07</v>
      </c>
      <c r="J160" s="99">
        <f t="shared" si="9"/>
        <v>2.035</v>
      </c>
      <c r="K160" s="100">
        <v>71.33</v>
      </c>
      <c r="L160" s="101">
        <f t="shared" si="10"/>
        <v>35.665</v>
      </c>
      <c r="M160" s="101">
        <f t="shared" si="11"/>
        <v>37.7</v>
      </c>
    </row>
    <row r="161" spans="1:13" ht="27" customHeight="1">
      <c r="A161" s="7">
        <v>6</v>
      </c>
      <c r="B161" s="95" t="s">
        <v>497</v>
      </c>
      <c r="C161" s="95" t="s">
        <v>484</v>
      </c>
      <c r="D161" s="104">
        <v>1</v>
      </c>
      <c r="E161" s="95" t="s">
        <v>498</v>
      </c>
      <c r="F161" s="96" t="s">
        <v>432</v>
      </c>
      <c r="G161" s="97" t="s">
        <v>499</v>
      </c>
      <c r="H161" s="98">
        <v>20180000806</v>
      </c>
      <c r="I161" s="11">
        <v>72.69</v>
      </c>
      <c r="J161" s="99">
        <f t="shared" si="9"/>
        <v>36.345</v>
      </c>
      <c r="K161" s="100">
        <v>77</v>
      </c>
      <c r="L161" s="101">
        <f t="shared" si="10"/>
        <v>38.5</v>
      </c>
      <c r="M161" s="101">
        <f t="shared" si="11"/>
        <v>74.845</v>
      </c>
    </row>
    <row r="162" spans="1:13" ht="21.75" customHeight="1">
      <c r="A162" s="7">
        <v>7</v>
      </c>
      <c r="B162" s="94" t="s">
        <v>500</v>
      </c>
      <c r="C162" s="94" t="s">
        <v>484</v>
      </c>
      <c r="D162" s="94">
        <v>1</v>
      </c>
      <c r="E162" s="95" t="s">
        <v>501</v>
      </c>
      <c r="F162" s="96" t="s">
        <v>363</v>
      </c>
      <c r="G162" s="97" t="s">
        <v>502</v>
      </c>
      <c r="H162" s="98">
        <v>20180000808</v>
      </c>
      <c r="I162" s="11">
        <v>65.14</v>
      </c>
      <c r="J162" s="99">
        <f t="shared" si="9"/>
        <v>32.57</v>
      </c>
      <c r="K162" s="100">
        <v>0</v>
      </c>
      <c r="L162" s="101">
        <f t="shared" si="10"/>
        <v>0</v>
      </c>
      <c r="M162" s="101">
        <f t="shared" si="11"/>
        <v>32.57</v>
      </c>
    </row>
    <row r="163" spans="1:13" ht="21.75" customHeight="1">
      <c r="A163" s="7">
        <v>8</v>
      </c>
      <c r="B163" s="102"/>
      <c r="C163" s="102"/>
      <c r="D163" s="102"/>
      <c r="E163" s="95" t="s">
        <v>503</v>
      </c>
      <c r="F163" s="96" t="s">
        <v>363</v>
      </c>
      <c r="G163" s="97" t="s">
        <v>504</v>
      </c>
      <c r="H163" s="98">
        <v>20180000809</v>
      </c>
      <c r="I163" s="11">
        <v>64.27</v>
      </c>
      <c r="J163" s="99">
        <f t="shared" si="9"/>
        <v>32.135</v>
      </c>
      <c r="K163" s="100">
        <v>76</v>
      </c>
      <c r="L163" s="101">
        <f t="shared" si="10"/>
        <v>38</v>
      </c>
      <c r="M163" s="101">
        <f t="shared" si="11"/>
        <v>70.13499999999999</v>
      </c>
    </row>
    <row r="164" spans="1:13" ht="21.75" customHeight="1">
      <c r="A164" s="7">
        <v>9</v>
      </c>
      <c r="B164" s="103"/>
      <c r="C164" s="103"/>
      <c r="D164" s="103"/>
      <c r="E164" s="95" t="s">
        <v>505</v>
      </c>
      <c r="F164" s="96" t="s">
        <v>432</v>
      </c>
      <c r="G164" s="97" t="s">
        <v>506</v>
      </c>
      <c r="H164" s="98">
        <v>20180000810</v>
      </c>
      <c r="I164" s="11">
        <v>67.66</v>
      </c>
      <c r="J164" s="99">
        <f t="shared" si="9"/>
        <v>33.83</v>
      </c>
      <c r="K164" s="100">
        <v>80.67</v>
      </c>
      <c r="L164" s="101">
        <f t="shared" si="10"/>
        <v>40.335</v>
      </c>
      <c r="M164" s="101">
        <f t="shared" si="11"/>
        <v>74.16499999999999</v>
      </c>
    </row>
    <row r="165" spans="1:13" ht="21.75" customHeight="1">
      <c r="A165" s="7">
        <v>10</v>
      </c>
      <c r="B165" s="94" t="s">
        <v>507</v>
      </c>
      <c r="C165" s="94" t="s">
        <v>492</v>
      </c>
      <c r="D165" s="94">
        <v>1</v>
      </c>
      <c r="E165" s="95" t="s">
        <v>508</v>
      </c>
      <c r="F165" s="96" t="s">
        <v>432</v>
      </c>
      <c r="G165" s="97" t="s">
        <v>509</v>
      </c>
      <c r="H165" s="98">
        <v>20180000812</v>
      </c>
      <c r="I165" s="11">
        <v>75.45</v>
      </c>
      <c r="J165" s="99">
        <f t="shared" si="9"/>
        <v>37.725</v>
      </c>
      <c r="K165" s="100">
        <v>76.67</v>
      </c>
      <c r="L165" s="101">
        <f t="shared" si="10"/>
        <v>38.335</v>
      </c>
      <c r="M165" s="101">
        <f t="shared" si="11"/>
        <v>76.06</v>
      </c>
    </row>
    <row r="166" spans="1:13" ht="21.75" customHeight="1">
      <c r="A166" s="7">
        <v>11</v>
      </c>
      <c r="B166" s="103"/>
      <c r="C166" s="103"/>
      <c r="D166" s="103"/>
      <c r="E166" s="95" t="s">
        <v>510</v>
      </c>
      <c r="F166" s="96" t="s">
        <v>432</v>
      </c>
      <c r="G166" s="97" t="s">
        <v>511</v>
      </c>
      <c r="H166" s="98">
        <v>20180000813</v>
      </c>
      <c r="I166" s="11">
        <v>67.15</v>
      </c>
      <c r="J166" s="99">
        <f t="shared" si="9"/>
        <v>33.575</v>
      </c>
      <c r="K166" s="100">
        <v>74</v>
      </c>
      <c r="L166" s="101">
        <f t="shared" si="10"/>
        <v>37</v>
      </c>
      <c r="M166" s="101">
        <f t="shared" si="11"/>
        <v>70.575</v>
      </c>
    </row>
  </sheetData>
  <sheetProtection/>
  <mergeCells count="54">
    <mergeCell ref="A154:M154"/>
    <mergeCell ref="A1:M1"/>
    <mergeCell ref="B162:B164"/>
    <mergeCell ref="C162:C164"/>
    <mergeCell ref="D162:D164"/>
    <mergeCell ref="B165:B166"/>
    <mergeCell ref="C165:C166"/>
    <mergeCell ref="D165:D166"/>
    <mergeCell ref="B156:B158"/>
    <mergeCell ref="C156:C158"/>
    <mergeCell ref="D156:D158"/>
    <mergeCell ref="B159:B160"/>
    <mergeCell ref="C159:C160"/>
    <mergeCell ref="D159:D160"/>
    <mergeCell ref="D20:D27"/>
    <mergeCell ref="D116:D133"/>
    <mergeCell ref="D64:D75"/>
    <mergeCell ref="D39:D63"/>
    <mergeCell ref="D79:D84"/>
    <mergeCell ref="D85:D86"/>
    <mergeCell ref="D88:D90"/>
    <mergeCell ref="D30:D31"/>
    <mergeCell ref="D33:D34"/>
    <mergeCell ref="D36:D38"/>
    <mergeCell ref="D134:D150"/>
    <mergeCell ref="D91:D92"/>
    <mergeCell ref="D93:D98"/>
    <mergeCell ref="D99:D101"/>
    <mergeCell ref="D102:D107"/>
    <mergeCell ref="D110:D115"/>
    <mergeCell ref="C3:C13"/>
    <mergeCell ref="C14:C15"/>
    <mergeCell ref="C16:C17"/>
    <mergeCell ref="C20:C27"/>
    <mergeCell ref="C28:C29"/>
    <mergeCell ref="D28:D29"/>
    <mergeCell ref="D3:D13"/>
    <mergeCell ref="D14:D15"/>
    <mergeCell ref="D16:D17"/>
    <mergeCell ref="C30:C31"/>
    <mergeCell ref="C33:C34"/>
    <mergeCell ref="C36:C38"/>
    <mergeCell ref="C39:C63"/>
    <mergeCell ref="C64:C75"/>
    <mergeCell ref="C79:C84"/>
    <mergeCell ref="C110:C115"/>
    <mergeCell ref="C116:C133"/>
    <mergeCell ref="C134:C150"/>
    <mergeCell ref="C88:C90"/>
    <mergeCell ref="C85:C86"/>
    <mergeCell ref="C91:C92"/>
    <mergeCell ref="C93:C98"/>
    <mergeCell ref="C99:C101"/>
    <mergeCell ref="C102:C107"/>
  </mergeCells>
  <printOptions horizontalCentered="1"/>
  <pageMargins left="0.31496062992125984" right="0.31496062992125984" top="0.5511811023622047" bottom="0.5511811023622047" header="0" footer="0"/>
  <pageSetup horizontalDpi="30066" verticalDpi="3006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zzc</cp:lastModifiedBy>
  <cp:lastPrinted>2018-12-08T08:44:30Z</cp:lastPrinted>
  <dcterms:created xsi:type="dcterms:W3CDTF">2018-11-26T03:41:24Z</dcterms:created>
  <dcterms:modified xsi:type="dcterms:W3CDTF">2018-12-08T08:46:30Z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2052-11.1.0.7983</vt:lpwstr>
  </property>
</Properties>
</file>