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2019年拟聘用公示\"/>
    </mc:Choice>
  </mc:AlternateContent>
  <bookViews>
    <workbookView xWindow="480" yWindow="120" windowWidth="20475" windowHeight="762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N27" i="1" l="1"/>
  <c r="N26" i="1"/>
  <c r="N25" i="1"/>
  <c r="N24" i="1"/>
  <c r="N23" i="1"/>
  <c r="N22" i="1"/>
  <c r="N21" i="1" l="1"/>
  <c r="N20" i="1"/>
  <c r="N19" i="1" l="1"/>
  <c r="N18" i="1"/>
  <c r="N17" i="1"/>
  <c r="N16" i="1"/>
  <c r="N15" i="1" l="1"/>
  <c r="N14" i="1"/>
  <c r="N13" i="1"/>
  <c r="N12" i="1"/>
  <c r="N10" i="1"/>
  <c r="N9" i="1"/>
  <c r="N8" i="1"/>
  <c r="N7" i="1"/>
  <c r="N5" i="1"/>
  <c r="N4" i="1"/>
  <c r="N3" i="1"/>
  <c r="N11" i="1" l="1"/>
  <c r="N6" i="1"/>
</calcChain>
</file>

<file path=xl/sharedStrings.xml><?xml version="1.0" encoding="utf-8"?>
<sst xmlns="http://schemas.openxmlformats.org/spreadsheetml/2006/main" count="313" uniqueCount="152">
  <si>
    <t>序号</t>
    <phoneticPr fontId="1" type="noConversion"/>
  </si>
  <si>
    <t>姓名</t>
    <phoneticPr fontId="1" type="noConversion"/>
  </si>
  <si>
    <t>身份证号</t>
    <phoneticPr fontId="1" type="noConversion"/>
  </si>
  <si>
    <t>出生日期</t>
    <phoneticPr fontId="1" type="noConversion"/>
  </si>
  <si>
    <t>民族</t>
    <phoneticPr fontId="1" type="noConversion"/>
  </si>
  <si>
    <t>教师招聘学段</t>
    <phoneticPr fontId="1" type="noConversion"/>
  </si>
  <si>
    <t>学历</t>
    <phoneticPr fontId="1" type="noConversion"/>
  </si>
  <si>
    <t>毕业院校</t>
    <phoneticPr fontId="1" type="noConversion"/>
  </si>
  <si>
    <t>所学专业</t>
    <phoneticPr fontId="1" type="noConversion"/>
  </si>
  <si>
    <t>笔试成绩</t>
    <phoneticPr fontId="1" type="noConversion"/>
  </si>
  <si>
    <t>试讲（技能测试）成绩</t>
    <phoneticPr fontId="1" type="noConversion"/>
  </si>
  <si>
    <t>总成绩</t>
    <phoneticPr fontId="1" type="noConversion"/>
  </si>
  <si>
    <t>考察结果</t>
    <phoneticPr fontId="1" type="noConversion"/>
  </si>
  <si>
    <t>体检结果</t>
    <phoneticPr fontId="1" type="noConversion"/>
  </si>
  <si>
    <t>王光甜</t>
    <phoneticPr fontId="1" type="noConversion"/>
  </si>
  <si>
    <t>刘潇</t>
    <phoneticPr fontId="1" type="noConversion"/>
  </si>
  <si>
    <t>梁潇</t>
    <phoneticPr fontId="1" type="noConversion"/>
  </si>
  <si>
    <t>王晓婷</t>
    <phoneticPr fontId="1" type="noConversion"/>
  </si>
  <si>
    <t>李方舒</t>
    <phoneticPr fontId="1" type="noConversion"/>
  </si>
  <si>
    <t>董芳群</t>
    <phoneticPr fontId="1" type="noConversion"/>
  </si>
  <si>
    <t>潘佳</t>
    <phoneticPr fontId="1" type="noConversion"/>
  </si>
  <si>
    <t>郝怡阳</t>
    <phoneticPr fontId="1" type="noConversion"/>
  </si>
  <si>
    <t>亓芸</t>
    <phoneticPr fontId="1" type="noConversion"/>
  </si>
  <si>
    <t>杨晓婷</t>
    <phoneticPr fontId="1" type="noConversion"/>
  </si>
  <si>
    <t>孙鹏</t>
    <phoneticPr fontId="1" type="noConversion"/>
  </si>
  <si>
    <t>曾子惠</t>
    <phoneticPr fontId="1" type="noConversion"/>
  </si>
  <si>
    <t>殷冬敏</t>
    <phoneticPr fontId="1" type="noConversion"/>
  </si>
  <si>
    <t>朱广苹</t>
    <phoneticPr fontId="1" type="noConversion"/>
  </si>
  <si>
    <t>丁新华</t>
    <phoneticPr fontId="1" type="noConversion"/>
  </si>
  <si>
    <t>吴凡</t>
    <phoneticPr fontId="1" type="noConversion"/>
  </si>
  <si>
    <t>王传丹</t>
    <phoneticPr fontId="1" type="noConversion"/>
  </si>
  <si>
    <t>吴慧媛</t>
    <phoneticPr fontId="1" type="noConversion"/>
  </si>
  <si>
    <t>周文文</t>
    <phoneticPr fontId="1" type="noConversion"/>
  </si>
  <si>
    <t>安悦冉</t>
    <phoneticPr fontId="1" type="noConversion"/>
  </si>
  <si>
    <t>宋程浩</t>
    <phoneticPr fontId="1" type="noConversion"/>
  </si>
  <si>
    <t>范学平</t>
    <phoneticPr fontId="1" type="noConversion"/>
  </si>
  <si>
    <t>胡静静</t>
    <phoneticPr fontId="1" type="noConversion"/>
  </si>
  <si>
    <t>沈梦溪</t>
    <phoneticPr fontId="1" type="noConversion"/>
  </si>
  <si>
    <t>王玉洁</t>
    <phoneticPr fontId="1" type="noConversion"/>
  </si>
  <si>
    <t>教师招聘学科</t>
    <phoneticPr fontId="1" type="noConversion"/>
  </si>
  <si>
    <t>小学</t>
    <phoneticPr fontId="1" type="noConversion"/>
  </si>
  <si>
    <t>小学音乐教师</t>
    <phoneticPr fontId="1" type="noConversion"/>
  </si>
  <si>
    <t>本科</t>
    <phoneticPr fontId="5" type="noConversion"/>
  </si>
  <si>
    <t>本科</t>
  </si>
  <si>
    <t>山东大学</t>
    <phoneticPr fontId="5" type="noConversion"/>
  </si>
  <si>
    <t>泰山医学院</t>
  </si>
  <si>
    <t>信息管理与信息系统</t>
  </si>
  <si>
    <t>华中师范大学武汉传媒学院</t>
  </si>
  <si>
    <t>播音与主持艺术</t>
  </si>
  <si>
    <t>山东艺术学院</t>
  </si>
  <si>
    <t>济南大学</t>
  </si>
  <si>
    <t>材料科学与工程</t>
  </si>
  <si>
    <t>音乐学舞蹈方向</t>
    <phoneticPr fontId="5" type="noConversion"/>
  </si>
  <si>
    <t>370125199702263444</t>
  </si>
  <si>
    <t>小学</t>
  </si>
  <si>
    <t>小学语文教师</t>
  </si>
  <si>
    <t>曲阜师范大学</t>
  </si>
  <si>
    <t>汉语言文学教育</t>
  </si>
  <si>
    <t>1997/2/26</t>
    <phoneticPr fontId="1" type="noConversion"/>
  </si>
  <si>
    <t>汉族</t>
  </si>
  <si>
    <t>性别</t>
    <phoneticPr fontId="1" type="noConversion"/>
  </si>
  <si>
    <t>女</t>
    <phoneticPr fontId="1" type="noConversion"/>
  </si>
  <si>
    <t>男</t>
    <phoneticPr fontId="1" type="noConversion"/>
  </si>
  <si>
    <t>370782199501090049</t>
  </si>
  <si>
    <t>1995/1/9</t>
    <phoneticPr fontId="1" type="noConversion"/>
  </si>
  <si>
    <t>370102199211112129</t>
  </si>
  <si>
    <t>1992/11/11</t>
  </si>
  <si>
    <t>小学英语教师</t>
  </si>
  <si>
    <t>中国传媒大学南广学院</t>
  </si>
  <si>
    <t>西班牙语播音与主持艺术</t>
  </si>
  <si>
    <t>37010219940713002X</t>
  </si>
  <si>
    <t>济南大学泉城学院</t>
  </si>
  <si>
    <t>英语</t>
  </si>
  <si>
    <t>1994/7/13</t>
    <phoneticPr fontId="1" type="noConversion"/>
  </si>
  <si>
    <t>232302199306161021</t>
  </si>
  <si>
    <t>研究生</t>
  </si>
  <si>
    <t>辽宁师范大学</t>
  </si>
  <si>
    <t>心理健康教育</t>
  </si>
  <si>
    <t>1993/6/16</t>
    <phoneticPr fontId="1" type="noConversion"/>
  </si>
  <si>
    <t>370124199312076524</t>
  </si>
  <si>
    <t>小学数学教师</t>
  </si>
  <si>
    <t>山东财经大学</t>
  </si>
  <si>
    <t>工商管理专业</t>
  </si>
  <si>
    <t>1993/12/7</t>
    <phoneticPr fontId="1" type="noConversion"/>
  </si>
  <si>
    <t>370406199203016024</t>
  </si>
  <si>
    <t>1992/3/1</t>
    <phoneticPr fontId="1" type="noConversion"/>
  </si>
  <si>
    <t>371526198610302025</t>
  </si>
  <si>
    <t>1986/10/30</t>
  </si>
  <si>
    <t>小学</t>
    <phoneticPr fontId="1" type="noConversion"/>
  </si>
  <si>
    <t>小学语文教师</t>
    <phoneticPr fontId="1" type="noConversion"/>
  </si>
  <si>
    <t>本科</t>
    <phoneticPr fontId="5" type="noConversion"/>
  </si>
  <si>
    <t>中原工学院</t>
    <phoneticPr fontId="5" type="noConversion"/>
  </si>
  <si>
    <t>摄影</t>
    <phoneticPr fontId="5" type="noConversion"/>
  </si>
  <si>
    <t>370105199003072926</t>
  </si>
  <si>
    <t>小学美术教师</t>
  </si>
  <si>
    <t>戏剧影视美术设计</t>
  </si>
  <si>
    <t>1990/3/7</t>
    <phoneticPr fontId="1" type="noConversion"/>
  </si>
  <si>
    <t>370112199310168024</t>
  </si>
  <si>
    <t>合格</t>
  </si>
  <si>
    <t>1993/10/16</t>
    <phoneticPr fontId="1" type="noConversion"/>
  </si>
  <si>
    <t>37150219930721822X</t>
  </si>
  <si>
    <t>小学信息教师</t>
  </si>
  <si>
    <t>电子信息工程</t>
  </si>
  <si>
    <t>1993/7/21</t>
    <phoneticPr fontId="1" type="noConversion"/>
  </si>
  <si>
    <t>370112199409036849</t>
  </si>
  <si>
    <t>美术学</t>
  </si>
  <si>
    <t>1994/9/3</t>
    <phoneticPr fontId="1" type="noConversion"/>
  </si>
  <si>
    <t>370181199612203449</t>
  </si>
  <si>
    <t>汉语国际教育</t>
  </si>
  <si>
    <t>370104199412091929</t>
  </si>
  <si>
    <t>山东师范大学</t>
  </si>
  <si>
    <t>电子商务、国际经济与贸易</t>
  </si>
  <si>
    <t>370102199107274128</t>
  </si>
  <si>
    <t>太原科技大学</t>
  </si>
  <si>
    <t>法律</t>
  </si>
  <si>
    <t>370103199209104564</t>
  </si>
  <si>
    <t>齐鲁师范学院</t>
  </si>
  <si>
    <t>370112198107307725</t>
  </si>
  <si>
    <t>山东大学</t>
  </si>
  <si>
    <t>法学</t>
  </si>
  <si>
    <t>370123199003081737</t>
  </si>
  <si>
    <t>小学体育教师</t>
  </si>
  <si>
    <t>南京体育学院</t>
  </si>
  <si>
    <t>民族传统体育</t>
  </si>
  <si>
    <t>370105199708163721</t>
  </si>
  <si>
    <t>数学与应用数学</t>
  </si>
  <si>
    <t>222426199610045628</t>
  </si>
  <si>
    <t>370181199511162414</t>
  </si>
  <si>
    <t>南京航空航天大学</t>
  </si>
  <si>
    <t>工业工程</t>
  </si>
  <si>
    <t>37010519910220332X</t>
  </si>
  <si>
    <t>370112199510257427</t>
    <phoneticPr fontId="1" type="noConversion"/>
  </si>
  <si>
    <t>小学</t>
    <phoneticPr fontId="1" type="noConversion"/>
  </si>
  <si>
    <t>小学语文教师</t>
    <phoneticPr fontId="1" type="noConversion"/>
  </si>
  <si>
    <t>本科</t>
    <phoneticPr fontId="5" type="noConversion"/>
  </si>
  <si>
    <t>山东师范大学</t>
    <phoneticPr fontId="5" type="noConversion"/>
  </si>
  <si>
    <t>戏剧影视文学</t>
    <phoneticPr fontId="5" type="noConversion"/>
  </si>
  <si>
    <t>370783199104124387</t>
  </si>
  <si>
    <t>劳动与社会保障专业</t>
  </si>
  <si>
    <t>371202199104152623</t>
  </si>
  <si>
    <t>1991/4/15</t>
  </si>
  <si>
    <t>广播电视编导</t>
  </si>
  <si>
    <t>1996/12/20</t>
    <phoneticPr fontId="1" type="noConversion"/>
  </si>
  <si>
    <t>1981/7/30</t>
    <phoneticPr fontId="1" type="noConversion"/>
  </si>
  <si>
    <t>1994/12/9</t>
    <phoneticPr fontId="1" type="noConversion"/>
  </si>
  <si>
    <t>1991/4/12</t>
    <phoneticPr fontId="1" type="noConversion"/>
  </si>
  <si>
    <t>1997/8/16</t>
    <phoneticPr fontId="1" type="noConversion"/>
  </si>
  <si>
    <t>1996/10/4</t>
    <phoneticPr fontId="1" type="noConversion"/>
  </si>
  <si>
    <t>1990/3/8</t>
    <phoneticPr fontId="1" type="noConversion"/>
  </si>
  <si>
    <t>1995/11/16</t>
    <phoneticPr fontId="1" type="noConversion"/>
  </si>
  <si>
    <t>孕产期</t>
    <phoneticPr fontId="1" type="noConversion"/>
  </si>
  <si>
    <t>2019年济南市历下区历山学校公开招聘非事业编制专业技术人员拟聘用人员名单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</si>
</sst>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00_ "/>
    <numFmt numFmtId="178" formatCode="yyyy\/m\/d"/>
  </numFmts>
  <fonts count="10">
    <font>
      <sz val="11"/>
      <color theme="1"/>
      <name val="宋体"/>
      <family val="2"/>
      <charset val="134"/>
      <scheme val="minor"/>
    </font>
    <font>
      <sz val="9"/>
      <name val="宋体"/>
      <family val="2"/>
      <charset val="134"/>
      <scheme val="minor"/>
    </font>
    <font>
      <b/>
      <sz val="16"/>
      <color theme="1"/>
      <name val="宋体"/>
      <family val="3"/>
      <charset val="134"/>
      <scheme val="minor"/>
    </font>
    <font>
      <b/>
      <sz val="11"/>
      <color theme="1"/>
      <name val="宋体"/>
      <family val="3"/>
      <charset val="134"/>
      <scheme val="minor"/>
    </font>
    <font>
      <sz val="12"/>
      <name val="宋体"/>
      <family val="3"/>
      <charset val="134"/>
    </font>
    <font>
      <sz val="9"/>
      <name val="宋体"/>
      <family val="3"/>
      <charset val="134"/>
    </font>
    <font>
      <sz val="11"/>
      <name val="宋体"/>
      <family val="3"/>
      <charset val="134"/>
      <scheme val="minor"/>
    </font>
    <font>
      <sz val="11"/>
      <name val="宋体"/>
      <family val="2"/>
      <charset val="134"/>
      <scheme val="minor"/>
    </font>
    <font>
      <sz val="11"/>
      <color theme="1"/>
      <name val="宋体"/>
      <family val="3"/>
      <charset val="134"/>
      <scheme val="minor"/>
    </font>
    <font>
      <sz val="11"/>
      <name val="宋体"/>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0" fontId="8" fillId="0" borderId="0">
      <alignment vertical="center"/>
    </xf>
  </cellStyleXfs>
  <cellXfs count="29">
    <xf numFmtId="0" fontId="0" fillId="0" borderId="0" xfId="0">
      <alignmen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vertical="center"/>
    </xf>
    <xf numFmtId="176" fontId="8" fillId="2"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9" fillId="0" borderId="1" xfId="0" applyFont="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0" fontId="0" fillId="0" borderId="0" xfId="0" applyAlignment="1">
      <alignment vertical="center" shrinkToFit="1"/>
    </xf>
    <xf numFmtId="0" fontId="6" fillId="0" borderId="3" xfId="0" applyFont="1" applyBorder="1" applyAlignment="1">
      <alignment horizontal="center" vertical="center"/>
    </xf>
    <xf numFmtId="49" fontId="6" fillId="0" borderId="1" xfId="0" applyNumberFormat="1" applyFont="1" applyBorder="1">
      <alignment vertical="center"/>
    </xf>
    <xf numFmtId="178" fontId="6" fillId="0" borderId="1" xfId="0" applyNumberFormat="1" applyFont="1" applyBorder="1" applyAlignment="1">
      <alignment horizontal="center" vertical="center"/>
    </xf>
    <xf numFmtId="176"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76" fontId="6" fillId="2" borderId="1" xfId="0" applyNumberFormat="1" applyFont="1" applyFill="1" applyBorder="1" applyAlignment="1">
      <alignment horizontal="center" vertical="center"/>
    </xf>
    <xf numFmtId="49" fontId="6" fillId="0" borderId="2" xfId="0" applyNumberFormat="1" applyFont="1" applyBorder="1" applyAlignment="1">
      <alignment horizontal="center" vertical="center"/>
    </xf>
    <xf numFmtId="176" fontId="6" fillId="0" borderId="1"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2" fillId="0" borderId="0" xfId="0" applyFont="1" applyAlignment="1">
      <alignment horizontal="center" vertical="center"/>
    </xf>
  </cellXfs>
  <cellStyles count="3">
    <cellStyle name="常规" xfId="0" builtinId="0"/>
    <cellStyle name="常规 19" xfId="2"/>
    <cellStyle name="常规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abSelected="1" workbookViewId="0">
      <selection sqref="A1:P1"/>
    </sheetView>
  </sheetViews>
  <sheetFormatPr defaultRowHeight="13.5"/>
  <cols>
    <col min="1" max="1" width="5.5" customWidth="1"/>
    <col min="3" max="3" width="6.125" customWidth="1"/>
    <col min="4" max="4" width="20.125" customWidth="1"/>
    <col min="5" max="5" width="14.625" style="5" customWidth="1"/>
    <col min="6" max="6" width="6.625" style="5" customWidth="1"/>
    <col min="7" max="7" width="7.75" customWidth="1"/>
    <col min="8" max="8" width="13.625" customWidth="1"/>
    <col min="10" max="10" width="21.625" style="14" customWidth="1"/>
    <col min="11" max="11" width="20.875" customWidth="1"/>
    <col min="12" max="12" width="9" customWidth="1"/>
    <col min="13" max="13" width="10.25" customWidth="1"/>
    <col min="14" max="14" width="8.125" customWidth="1"/>
    <col min="15" max="15" width="6.5" customWidth="1"/>
    <col min="16" max="16" width="6" customWidth="1"/>
  </cols>
  <sheetData>
    <row r="1" spans="1:16" ht="34.5" customHeight="1">
      <c r="A1" s="28" t="s">
        <v>151</v>
      </c>
      <c r="B1" s="28"/>
      <c r="C1" s="28"/>
      <c r="D1" s="28"/>
      <c r="E1" s="28"/>
      <c r="F1" s="28"/>
      <c r="G1" s="28"/>
      <c r="H1" s="28"/>
      <c r="I1" s="28"/>
      <c r="J1" s="28"/>
      <c r="K1" s="28"/>
      <c r="L1" s="28"/>
      <c r="M1" s="28"/>
      <c r="N1" s="28"/>
      <c r="O1" s="28"/>
      <c r="P1" s="28"/>
    </row>
    <row r="2" spans="1:16" s="1" customFormat="1" ht="39.75" customHeight="1">
      <c r="A2" s="2" t="s">
        <v>0</v>
      </c>
      <c r="B2" s="2" t="s">
        <v>1</v>
      </c>
      <c r="C2" s="2" t="s">
        <v>60</v>
      </c>
      <c r="D2" s="2" t="s">
        <v>2</v>
      </c>
      <c r="E2" s="2" t="s">
        <v>3</v>
      </c>
      <c r="F2" s="2" t="s">
        <v>4</v>
      </c>
      <c r="G2" s="2" t="s">
        <v>5</v>
      </c>
      <c r="H2" s="2" t="s">
        <v>39</v>
      </c>
      <c r="I2" s="2" t="s">
        <v>6</v>
      </c>
      <c r="J2" s="13" t="s">
        <v>7</v>
      </c>
      <c r="K2" s="2" t="s">
        <v>8</v>
      </c>
      <c r="L2" s="2" t="s">
        <v>9</v>
      </c>
      <c r="M2" s="2" t="s">
        <v>10</v>
      </c>
      <c r="N2" s="2" t="s">
        <v>11</v>
      </c>
      <c r="O2" s="2" t="s">
        <v>12</v>
      </c>
      <c r="P2" s="2" t="s">
        <v>13</v>
      </c>
    </row>
    <row r="3" spans="1:16">
      <c r="A3" s="7">
        <v>1</v>
      </c>
      <c r="B3" s="4" t="s">
        <v>19</v>
      </c>
      <c r="C3" s="4" t="s">
        <v>61</v>
      </c>
      <c r="D3" s="16" t="s">
        <v>130</v>
      </c>
      <c r="E3" s="17">
        <v>33289</v>
      </c>
      <c r="F3" s="4" t="s">
        <v>59</v>
      </c>
      <c r="G3" s="4" t="s">
        <v>54</v>
      </c>
      <c r="H3" s="4" t="s">
        <v>55</v>
      </c>
      <c r="I3" s="3" t="s">
        <v>43</v>
      </c>
      <c r="J3" s="3" t="s">
        <v>47</v>
      </c>
      <c r="K3" s="3" t="s">
        <v>48</v>
      </c>
      <c r="L3" s="6">
        <v>47.5</v>
      </c>
      <c r="M3" s="6">
        <v>81.400000000000006</v>
      </c>
      <c r="N3" s="18">
        <f t="shared" ref="N3:N5" si="0">L3*0.3+M3*0.7</f>
        <v>71.22999999999999</v>
      </c>
      <c r="O3" s="19" t="s">
        <v>98</v>
      </c>
      <c r="P3" s="19" t="s">
        <v>98</v>
      </c>
    </row>
    <row r="4" spans="1:16">
      <c r="A4" s="7">
        <v>2</v>
      </c>
      <c r="B4" s="4" t="s">
        <v>21</v>
      </c>
      <c r="C4" s="4" t="s">
        <v>61</v>
      </c>
      <c r="D4" s="16" t="s">
        <v>112</v>
      </c>
      <c r="E4" s="17">
        <v>33446</v>
      </c>
      <c r="F4" s="4" t="s">
        <v>59</v>
      </c>
      <c r="G4" s="4" t="s">
        <v>54</v>
      </c>
      <c r="H4" s="4" t="s">
        <v>55</v>
      </c>
      <c r="I4" s="8" t="s">
        <v>43</v>
      </c>
      <c r="J4" s="11" t="s">
        <v>113</v>
      </c>
      <c r="K4" s="11" t="s">
        <v>114</v>
      </c>
      <c r="L4" s="6">
        <v>48.5</v>
      </c>
      <c r="M4" s="6">
        <v>81</v>
      </c>
      <c r="N4" s="18">
        <f t="shared" si="0"/>
        <v>71.25</v>
      </c>
      <c r="O4" s="19" t="s">
        <v>98</v>
      </c>
      <c r="P4" s="19" t="s">
        <v>98</v>
      </c>
    </row>
    <row r="5" spans="1:16">
      <c r="A5" s="7">
        <v>3</v>
      </c>
      <c r="B5" s="4" t="s">
        <v>18</v>
      </c>
      <c r="C5" s="4" t="s">
        <v>61</v>
      </c>
      <c r="D5" s="16" t="s">
        <v>131</v>
      </c>
      <c r="E5" s="17">
        <v>34997</v>
      </c>
      <c r="F5" s="4" t="s">
        <v>59</v>
      </c>
      <c r="G5" s="4" t="s">
        <v>132</v>
      </c>
      <c r="H5" s="4" t="s">
        <v>133</v>
      </c>
      <c r="I5" s="4" t="s">
        <v>134</v>
      </c>
      <c r="J5" s="4" t="s">
        <v>135</v>
      </c>
      <c r="K5" s="4" t="s">
        <v>136</v>
      </c>
      <c r="L5" s="6">
        <v>47</v>
      </c>
      <c r="M5" s="6">
        <v>84</v>
      </c>
      <c r="N5" s="18">
        <f t="shared" si="0"/>
        <v>72.899999999999991</v>
      </c>
      <c r="O5" s="19" t="s">
        <v>98</v>
      </c>
      <c r="P5" s="19" t="s">
        <v>98</v>
      </c>
    </row>
    <row r="6" spans="1:16">
      <c r="A6" s="7">
        <v>4</v>
      </c>
      <c r="B6" s="4" t="s">
        <v>16</v>
      </c>
      <c r="C6" s="4" t="s">
        <v>61</v>
      </c>
      <c r="D6" s="16" t="s">
        <v>74</v>
      </c>
      <c r="E6" s="20" t="s">
        <v>78</v>
      </c>
      <c r="F6" s="4" t="s">
        <v>59</v>
      </c>
      <c r="G6" s="4" t="s">
        <v>54</v>
      </c>
      <c r="H6" s="4" t="s">
        <v>55</v>
      </c>
      <c r="I6" s="3" t="s">
        <v>75</v>
      </c>
      <c r="J6" s="10" t="s">
        <v>76</v>
      </c>
      <c r="K6" s="10" t="s">
        <v>77</v>
      </c>
      <c r="L6" s="6">
        <v>63</v>
      </c>
      <c r="M6" s="6">
        <v>83.2</v>
      </c>
      <c r="N6" s="18">
        <f t="shared" ref="N6:N10" si="1">L6*0.3+M6*0.7</f>
        <v>77.139999999999986</v>
      </c>
      <c r="O6" s="19" t="s">
        <v>98</v>
      </c>
      <c r="P6" s="19" t="s">
        <v>98</v>
      </c>
    </row>
    <row r="7" spans="1:16">
      <c r="A7" s="7">
        <v>5</v>
      </c>
      <c r="B7" s="4" t="s">
        <v>15</v>
      </c>
      <c r="C7" s="4" t="s">
        <v>61</v>
      </c>
      <c r="D7" s="16" t="s">
        <v>53</v>
      </c>
      <c r="E7" s="20" t="s">
        <v>58</v>
      </c>
      <c r="F7" s="4" t="s">
        <v>59</v>
      </c>
      <c r="G7" s="4" t="s">
        <v>54</v>
      </c>
      <c r="H7" s="4" t="s">
        <v>55</v>
      </c>
      <c r="I7" s="3" t="s">
        <v>43</v>
      </c>
      <c r="J7" s="10" t="s">
        <v>56</v>
      </c>
      <c r="K7" s="10" t="s">
        <v>57</v>
      </c>
      <c r="L7" s="6">
        <v>51</v>
      </c>
      <c r="M7" s="6">
        <v>82</v>
      </c>
      <c r="N7" s="18">
        <f t="shared" si="1"/>
        <v>72.7</v>
      </c>
      <c r="O7" s="19" t="s">
        <v>98</v>
      </c>
      <c r="P7" s="19" t="s">
        <v>98</v>
      </c>
    </row>
    <row r="8" spans="1:16">
      <c r="A8" s="7">
        <v>6</v>
      </c>
      <c r="B8" s="4" t="s">
        <v>20</v>
      </c>
      <c r="C8" s="4" t="s">
        <v>61</v>
      </c>
      <c r="D8" s="16" t="s">
        <v>115</v>
      </c>
      <c r="E8" s="17">
        <v>33857</v>
      </c>
      <c r="F8" s="4" t="s">
        <v>59</v>
      </c>
      <c r="G8" s="4" t="s">
        <v>54</v>
      </c>
      <c r="H8" s="4" t="s">
        <v>55</v>
      </c>
      <c r="I8" s="3" t="s">
        <v>43</v>
      </c>
      <c r="J8" s="10" t="s">
        <v>116</v>
      </c>
      <c r="K8" s="10" t="s">
        <v>105</v>
      </c>
      <c r="L8" s="6">
        <v>48</v>
      </c>
      <c r="M8" s="6">
        <v>78.8</v>
      </c>
      <c r="N8" s="18">
        <f t="shared" si="1"/>
        <v>69.56</v>
      </c>
      <c r="O8" s="19" t="s">
        <v>98</v>
      </c>
      <c r="P8" s="19" t="s">
        <v>98</v>
      </c>
    </row>
    <row r="9" spans="1:16">
      <c r="A9" s="7">
        <v>7</v>
      </c>
      <c r="B9" s="4" t="s">
        <v>22</v>
      </c>
      <c r="C9" s="4" t="s">
        <v>61</v>
      </c>
      <c r="D9" s="16" t="s">
        <v>139</v>
      </c>
      <c r="E9" s="21" t="s">
        <v>140</v>
      </c>
      <c r="F9" s="4" t="s">
        <v>59</v>
      </c>
      <c r="G9" s="15" t="s">
        <v>54</v>
      </c>
      <c r="H9" s="15" t="s">
        <v>55</v>
      </c>
      <c r="I9" s="15" t="s">
        <v>43</v>
      </c>
      <c r="J9" s="15" t="s">
        <v>49</v>
      </c>
      <c r="K9" s="15" t="s">
        <v>141</v>
      </c>
      <c r="L9" s="6">
        <v>55</v>
      </c>
      <c r="M9" s="6">
        <v>82.2</v>
      </c>
      <c r="N9" s="18">
        <f t="shared" si="1"/>
        <v>74.039999999999992</v>
      </c>
      <c r="O9" s="19" t="s">
        <v>98</v>
      </c>
      <c r="P9" s="19" t="s">
        <v>98</v>
      </c>
    </row>
    <row r="10" spans="1:16">
      <c r="A10" s="7">
        <v>8</v>
      </c>
      <c r="B10" s="4" t="s">
        <v>24</v>
      </c>
      <c r="C10" s="4" t="s">
        <v>61</v>
      </c>
      <c r="D10" s="16" t="s">
        <v>107</v>
      </c>
      <c r="E10" s="21" t="s">
        <v>142</v>
      </c>
      <c r="F10" s="4" t="s">
        <v>59</v>
      </c>
      <c r="G10" s="4" t="s">
        <v>54</v>
      </c>
      <c r="H10" s="4" t="s">
        <v>55</v>
      </c>
      <c r="I10" s="3" t="s">
        <v>43</v>
      </c>
      <c r="J10" s="10" t="s">
        <v>50</v>
      </c>
      <c r="K10" s="10" t="s">
        <v>108</v>
      </c>
      <c r="L10" s="6">
        <v>48</v>
      </c>
      <c r="M10" s="6">
        <v>70.8</v>
      </c>
      <c r="N10" s="18">
        <f t="shared" si="1"/>
        <v>63.959999999999994</v>
      </c>
      <c r="O10" s="19" t="s">
        <v>98</v>
      </c>
      <c r="P10" s="19" t="s">
        <v>98</v>
      </c>
    </row>
    <row r="11" spans="1:16">
      <c r="A11" s="7">
        <v>9</v>
      </c>
      <c r="B11" s="4" t="s">
        <v>14</v>
      </c>
      <c r="C11" s="4" t="s">
        <v>61</v>
      </c>
      <c r="D11" s="16" t="s">
        <v>117</v>
      </c>
      <c r="E11" s="21" t="s">
        <v>143</v>
      </c>
      <c r="F11" s="4" t="s">
        <v>59</v>
      </c>
      <c r="G11" s="4" t="s">
        <v>54</v>
      </c>
      <c r="H11" s="4" t="s">
        <v>55</v>
      </c>
      <c r="I11" s="8" t="s">
        <v>43</v>
      </c>
      <c r="J11" s="11" t="s">
        <v>118</v>
      </c>
      <c r="K11" s="11" t="s">
        <v>119</v>
      </c>
      <c r="L11" s="6">
        <v>57</v>
      </c>
      <c r="M11" s="6">
        <v>82.4</v>
      </c>
      <c r="N11" s="18">
        <f t="shared" ref="N11:N21" si="2">L11*0.3+M11*0.7</f>
        <v>74.78</v>
      </c>
      <c r="O11" s="19" t="s">
        <v>98</v>
      </c>
      <c r="P11" s="19" t="s">
        <v>98</v>
      </c>
    </row>
    <row r="12" spans="1:16">
      <c r="A12" s="7">
        <v>10</v>
      </c>
      <c r="B12" s="4" t="s">
        <v>17</v>
      </c>
      <c r="C12" s="4" t="s">
        <v>61</v>
      </c>
      <c r="D12" s="16" t="s">
        <v>63</v>
      </c>
      <c r="E12" s="22" t="s">
        <v>64</v>
      </c>
      <c r="F12" s="4" t="s">
        <v>59</v>
      </c>
      <c r="G12" s="8" t="s">
        <v>54</v>
      </c>
      <c r="H12" s="8" t="s">
        <v>55</v>
      </c>
      <c r="I12" s="8" t="s">
        <v>43</v>
      </c>
      <c r="J12" s="11" t="s">
        <v>45</v>
      </c>
      <c r="K12" s="11" t="s">
        <v>46</v>
      </c>
      <c r="L12" s="6">
        <v>53</v>
      </c>
      <c r="M12" s="6">
        <v>80.2</v>
      </c>
      <c r="N12" s="18">
        <f t="shared" si="2"/>
        <v>72.039999999999992</v>
      </c>
      <c r="O12" s="19" t="s">
        <v>98</v>
      </c>
      <c r="P12" s="19" t="s">
        <v>98</v>
      </c>
    </row>
    <row r="13" spans="1:16">
      <c r="A13" s="7">
        <v>11</v>
      </c>
      <c r="B13" s="4" t="s">
        <v>23</v>
      </c>
      <c r="C13" s="4" t="s">
        <v>61</v>
      </c>
      <c r="D13" s="16" t="s">
        <v>97</v>
      </c>
      <c r="E13" s="22" t="s">
        <v>99</v>
      </c>
      <c r="F13" s="4" t="s">
        <v>59</v>
      </c>
      <c r="G13" s="9" t="s">
        <v>54</v>
      </c>
      <c r="H13" s="9" t="s">
        <v>55</v>
      </c>
      <c r="I13" s="9" t="s">
        <v>43</v>
      </c>
      <c r="J13" s="12" t="s">
        <v>47</v>
      </c>
      <c r="K13" s="12" t="s">
        <v>48</v>
      </c>
      <c r="L13" s="6">
        <v>51</v>
      </c>
      <c r="M13" s="6">
        <v>77.2</v>
      </c>
      <c r="N13" s="18">
        <f t="shared" si="2"/>
        <v>69.34</v>
      </c>
      <c r="O13" s="19" t="s">
        <v>98</v>
      </c>
      <c r="P13" s="19" t="s">
        <v>98</v>
      </c>
    </row>
    <row r="14" spans="1:16">
      <c r="A14" s="7">
        <v>12</v>
      </c>
      <c r="B14" s="4" t="s">
        <v>26</v>
      </c>
      <c r="C14" s="4" t="s">
        <v>61</v>
      </c>
      <c r="D14" s="16" t="s">
        <v>86</v>
      </c>
      <c r="E14" s="23" t="s">
        <v>87</v>
      </c>
      <c r="F14" s="4" t="s">
        <v>59</v>
      </c>
      <c r="G14" s="4" t="s">
        <v>88</v>
      </c>
      <c r="H14" s="4" t="s">
        <v>89</v>
      </c>
      <c r="I14" s="8" t="s">
        <v>90</v>
      </c>
      <c r="J14" s="11" t="s">
        <v>91</v>
      </c>
      <c r="K14" s="11" t="s">
        <v>92</v>
      </c>
      <c r="L14" s="6">
        <v>58</v>
      </c>
      <c r="M14" s="6">
        <v>62.8</v>
      </c>
      <c r="N14" s="18">
        <f t="shared" si="2"/>
        <v>61.359999999999992</v>
      </c>
      <c r="O14" s="19" t="s">
        <v>98</v>
      </c>
      <c r="P14" s="19" t="s">
        <v>98</v>
      </c>
    </row>
    <row r="15" spans="1:16">
      <c r="A15" s="7">
        <v>13</v>
      </c>
      <c r="B15" s="4" t="s">
        <v>25</v>
      </c>
      <c r="C15" s="4" t="s">
        <v>61</v>
      </c>
      <c r="D15" s="16" t="s">
        <v>109</v>
      </c>
      <c r="E15" s="22" t="s">
        <v>144</v>
      </c>
      <c r="F15" s="4" t="s">
        <v>59</v>
      </c>
      <c r="G15" s="8" t="s">
        <v>54</v>
      </c>
      <c r="H15" s="8" t="s">
        <v>55</v>
      </c>
      <c r="I15" s="8" t="s">
        <v>43</v>
      </c>
      <c r="J15" s="11" t="s">
        <v>110</v>
      </c>
      <c r="K15" s="11" t="s">
        <v>111</v>
      </c>
      <c r="L15" s="6">
        <v>54</v>
      </c>
      <c r="M15" s="6">
        <v>73.2</v>
      </c>
      <c r="N15" s="18">
        <f t="shared" si="2"/>
        <v>67.44</v>
      </c>
      <c r="O15" s="19" t="s">
        <v>98</v>
      </c>
      <c r="P15" s="19" t="s">
        <v>98</v>
      </c>
    </row>
    <row r="16" spans="1:16">
      <c r="A16" s="7">
        <v>14</v>
      </c>
      <c r="B16" s="4" t="s">
        <v>28</v>
      </c>
      <c r="C16" s="4" t="s">
        <v>61</v>
      </c>
      <c r="D16" s="16" t="s">
        <v>79</v>
      </c>
      <c r="E16" s="22" t="s">
        <v>83</v>
      </c>
      <c r="F16" s="4" t="s">
        <v>59</v>
      </c>
      <c r="G16" s="4" t="s">
        <v>54</v>
      </c>
      <c r="H16" s="4" t="s">
        <v>80</v>
      </c>
      <c r="I16" s="3" t="s">
        <v>43</v>
      </c>
      <c r="J16" s="10" t="s">
        <v>81</v>
      </c>
      <c r="K16" s="10" t="s">
        <v>82</v>
      </c>
      <c r="L16" s="6">
        <v>55</v>
      </c>
      <c r="M16" s="24">
        <v>86.2</v>
      </c>
      <c r="N16" s="18">
        <f t="shared" si="2"/>
        <v>76.84</v>
      </c>
      <c r="O16" s="19" t="s">
        <v>98</v>
      </c>
      <c r="P16" s="19" t="s">
        <v>98</v>
      </c>
    </row>
    <row r="17" spans="1:16">
      <c r="A17" s="7">
        <v>15</v>
      </c>
      <c r="B17" s="4" t="s">
        <v>30</v>
      </c>
      <c r="C17" s="4" t="s">
        <v>61</v>
      </c>
      <c r="D17" s="16" t="s">
        <v>137</v>
      </c>
      <c r="E17" s="21" t="s">
        <v>145</v>
      </c>
      <c r="F17" s="4" t="s">
        <v>59</v>
      </c>
      <c r="G17" s="25" t="s">
        <v>54</v>
      </c>
      <c r="H17" s="25" t="s">
        <v>80</v>
      </c>
      <c r="I17" s="25" t="s">
        <v>43</v>
      </c>
      <c r="J17" s="25" t="s">
        <v>110</v>
      </c>
      <c r="K17" s="25" t="s">
        <v>138</v>
      </c>
      <c r="L17" s="6">
        <v>62</v>
      </c>
      <c r="M17" s="24">
        <v>86.8</v>
      </c>
      <c r="N17" s="18">
        <f t="shared" si="2"/>
        <v>79.359999999999985</v>
      </c>
      <c r="O17" s="19" t="s">
        <v>98</v>
      </c>
      <c r="P17" s="19" t="s">
        <v>98</v>
      </c>
    </row>
    <row r="18" spans="1:16">
      <c r="A18" s="7">
        <v>16</v>
      </c>
      <c r="B18" s="4" t="s">
        <v>29</v>
      </c>
      <c r="C18" s="4" t="s">
        <v>61</v>
      </c>
      <c r="D18" s="16" t="s">
        <v>124</v>
      </c>
      <c r="E18" s="21" t="s">
        <v>146</v>
      </c>
      <c r="F18" s="4" t="s">
        <v>59</v>
      </c>
      <c r="G18" s="8" t="s">
        <v>54</v>
      </c>
      <c r="H18" s="8" t="s">
        <v>80</v>
      </c>
      <c r="I18" s="8" t="s">
        <v>43</v>
      </c>
      <c r="J18" s="11" t="s">
        <v>50</v>
      </c>
      <c r="K18" s="11" t="s">
        <v>125</v>
      </c>
      <c r="L18" s="6">
        <v>54</v>
      </c>
      <c r="M18" s="24">
        <v>85.4</v>
      </c>
      <c r="N18" s="18">
        <f t="shared" si="2"/>
        <v>75.98</v>
      </c>
      <c r="O18" s="19" t="s">
        <v>98</v>
      </c>
      <c r="P18" s="19" t="s">
        <v>98</v>
      </c>
    </row>
    <row r="19" spans="1:16">
      <c r="A19" s="7">
        <v>17</v>
      </c>
      <c r="B19" s="4" t="s">
        <v>27</v>
      </c>
      <c r="C19" s="4" t="s">
        <v>61</v>
      </c>
      <c r="D19" s="16" t="s">
        <v>84</v>
      </c>
      <c r="E19" s="22" t="s">
        <v>85</v>
      </c>
      <c r="F19" s="4" t="s">
        <v>59</v>
      </c>
      <c r="G19" s="4" t="s">
        <v>54</v>
      </c>
      <c r="H19" s="4" t="s">
        <v>80</v>
      </c>
      <c r="I19" s="3" t="s">
        <v>43</v>
      </c>
      <c r="J19" s="10" t="s">
        <v>50</v>
      </c>
      <c r="K19" s="10" t="s">
        <v>51</v>
      </c>
      <c r="L19" s="6">
        <v>64</v>
      </c>
      <c r="M19" s="26">
        <v>85</v>
      </c>
      <c r="N19" s="18">
        <f t="shared" si="2"/>
        <v>78.699999999999989</v>
      </c>
      <c r="O19" s="19" t="s">
        <v>98</v>
      </c>
      <c r="P19" s="19" t="s">
        <v>98</v>
      </c>
    </row>
    <row r="20" spans="1:16">
      <c r="A20" s="7">
        <v>18</v>
      </c>
      <c r="B20" s="4" t="s">
        <v>31</v>
      </c>
      <c r="C20" s="4" t="s">
        <v>61</v>
      </c>
      <c r="D20" s="16" t="s">
        <v>70</v>
      </c>
      <c r="E20" s="22" t="s">
        <v>73</v>
      </c>
      <c r="F20" s="4" t="s">
        <v>59</v>
      </c>
      <c r="G20" s="4" t="s">
        <v>54</v>
      </c>
      <c r="H20" s="4" t="s">
        <v>67</v>
      </c>
      <c r="I20" s="4" t="s">
        <v>43</v>
      </c>
      <c r="J20" s="10" t="s">
        <v>71</v>
      </c>
      <c r="K20" s="10" t="s">
        <v>72</v>
      </c>
      <c r="L20" s="6">
        <v>47.5</v>
      </c>
      <c r="M20" s="6">
        <v>84.4</v>
      </c>
      <c r="N20" s="18">
        <f t="shared" si="2"/>
        <v>73.33</v>
      </c>
      <c r="O20" s="19" t="s">
        <v>98</v>
      </c>
      <c r="P20" s="19" t="s">
        <v>98</v>
      </c>
    </row>
    <row r="21" spans="1:16">
      <c r="A21" s="7">
        <v>19</v>
      </c>
      <c r="B21" s="4" t="s">
        <v>32</v>
      </c>
      <c r="C21" s="4" t="s">
        <v>61</v>
      </c>
      <c r="D21" s="16" t="s">
        <v>65</v>
      </c>
      <c r="E21" s="23" t="s">
        <v>66</v>
      </c>
      <c r="F21" s="4" t="s">
        <v>59</v>
      </c>
      <c r="G21" s="4" t="s">
        <v>54</v>
      </c>
      <c r="H21" s="4" t="s">
        <v>67</v>
      </c>
      <c r="I21" s="3" t="s">
        <v>43</v>
      </c>
      <c r="J21" s="10" t="s">
        <v>68</v>
      </c>
      <c r="K21" s="10" t="s">
        <v>69</v>
      </c>
      <c r="L21" s="6">
        <v>54</v>
      </c>
      <c r="M21" s="6">
        <v>62.4</v>
      </c>
      <c r="N21" s="18">
        <f t="shared" si="2"/>
        <v>59.879999999999995</v>
      </c>
      <c r="O21" s="19" t="s">
        <v>98</v>
      </c>
      <c r="P21" s="19" t="s">
        <v>98</v>
      </c>
    </row>
    <row r="22" spans="1:16">
      <c r="A22" s="7">
        <v>20</v>
      </c>
      <c r="B22" s="4" t="s">
        <v>36</v>
      </c>
      <c r="C22" s="4" t="s">
        <v>61</v>
      </c>
      <c r="D22" s="16" t="s">
        <v>100</v>
      </c>
      <c r="E22" s="22" t="s">
        <v>103</v>
      </c>
      <c r="F22" s="4" t="s">
        <v>59</v>
      </c>
      <c r="G22" s="8" t="s">
        <v>54</v>
      </c>
      <c r="H22" s="8" t="s">
        <v>101</v>
      </c>
      <c r="I22" s="8" t="s">
        <v>43</v>
      </c>
      <c r="J22" s="11" t="s">
        <v>56</v>
      </c>
      <c r="K22" s="11" t="s">
        <v>102</v>
      </c>
      <c r="L22" s="6">
        <v>46</v>
      </c>
      <c r="M22" s="27">
        <v>84.4</v>
      </c>
      <c r="N22" s="18">
        <f>L22*0.3+M22*0.7</f>
        <v>72.88</v>
      </c>
      <c r="O22" s="19" t="s">
        <v>98</v>
      </c>
      <c r="P22" s="19" t="s">
        <v>98</v>
      </c>
    </row>
    <row r="23" spans="1:16">
      <c r="A23" s="7">
        <v>21</v>
      </c>
      <c r="B23" s="4" t="s">
        <v>33</v>
      </c>
      <c r="C23" s="4" t="s">
        <v>61</v>
      </c>
      <c r="D23" s="16" t="s">
        <v>126</v>
      </c>
      <c r="E23" s="22" t="s">
        <v>147</v>
      </c>
      <c r="F23" s="4" t="s">
        <v>59</v>
      </c>
      <c r="G23" s="4" t="s">
        <v>40</v>
      </c>
      <c r="H23" s="4" t="s">
        <v>41</v>
      </c>
      <c r="I23" s="8" t="s">
        <v>42</v>
      </c>
      <c r="J23" s="11" t="s">
        <v>44</v>
      </c>
      <c r="K23" s="11" t="s">
        <v>52</v>
      </c>
      <c r="L23" s="6">
        <v>36</v>
      </c>
      <c r="M23" s="6">
        <v>84.6</v>
      </c>
      <c r="N23" s="18">
        <f>L23*0.3+M23*0.7</f>
        <v>70.02</v>
      </c>
      <c r="O23" s="19" t="s">
        <v>98</v>
      </c>
      <c r="P23" s="19" t="s">
        <v>150</v>
      </c>
    </row>
    <row r="24" spans="1:16">
      <c r="A24" s="7">
        <v>22</v>
      </c>
      <c r="B24" s="4" t="s">
        <v>35</v>
      </c>
      <c r="C24" s="4" t="s">
        <v>62</v>
      </c>
      <c r="D24" s="16" t="s">
        <v>120</v>
      </c>
      <c r="E24" s="22" t="s">
        <v>148</v>
      </c>
      <c r="F24" s="4" t="s">
        <v>59</v>
      </c>
      <c r="G24" s="8" t="s">
        <v>54</v>
      </c>
      <c r="H24" s="8" t="s">
        <v>121</v>
      </c>
      <c r="I24" s="8" t="s">
        <v>43</v>
      </c>
      <c r="J24" s="11" t="s">
        <v>122</v>
      </c>
      <c r="K24" s="11" t="s">
        <v>123</v>
      </c>
      <c r="L24" s="6">
        <v>47.5</v>
      </c>
      <c r="M24" s="6">
        <v>84.4</v>
      </c>
      <c r="N24" s="18">
        <f t="shared" ref="N24:N27" si="3">L24*0.3+M24*0.7</f>
        <v>73.33</v>
      </c>
      <c r="O24" s="19" t="s">
        <v>98</v>
      </c>
      <c r="P24" s="19" t="s">
        <v>98</v>
      </c>
    </row>
    <row r="25" spans="1:16">
      <c r="A25" s="7">
        <v>23</v>
      </c>
      <c r="B25" s="4" t="s">
        <v>34</v>
      </c>
      <c r="C25" s="4" t="s">
        <v>62</v>
      </c>
      <c r="D25" s="16" t="s">
        <v>127</v>
      </c>
      <c r="E25" s="22" t="s">
        <v>149</v>
      </c>
      <c r="F25" s="4" t="s">
        <v>59</v>
      </c>
      <c r="G25" s="4" t="s">
        <v>54</v>
      </c>
      <c r="H25" s="4" t="s">
        <v>121</v>
      </c>
      <c r="I25" s="3" t="s">
        <v>43</v>
      </c>
      <c r="J25" s="3" t="s">
        <v>128</v>
      </c>
      <c r="K25" s="3" t="s">
        <v>129</v>
      </c>
      <c r="L25" s="6">
        <v>34.5</v>
      </c>
      <c r="M25" s="6">
        <v>75</v>
      </c>
      <c r="N25" s="18">
        <f t="shared" si="3"/>
        <v>62.85</v>
      </c>
      <c r="O25" s="19" t="s">
        <v>98</v>
      </c>
      <c r="P25" s="19" t="s">
        <v>98</v>
      </c>
    </row>
    <row r="26" spans="1:16">
      <c r="A26" s="7">
        <v>24</v>
      </c>
      <c r="B26" s="4" t="s">
        <v>37</v>
      </c>
      <c r="C26" s="4" t="s">
        <v>61</v>
      </c>
      <c r="D26" s="16" t="s">
        <v>93</v>
      </c>
      <c r="E26" s="22" t="s">
        <v>96</v>
      </c>
      <c r="F26" s="4" t="s">
        <v>59</v>
      </c>
      <c r="G26" s="4" t="s">
        <v>54</v>
      </c>
      <c r="H26" s="4" t="s">
        <v>94</v>
      </c>
      <c r="I26" s="3" t="s">
        <v>43</v>
      </c>
      <c r="J26" s="10" t="s">
        <v>49</v>
      </c>
      <c r="K26" s="10" t="s">
        <v>95</v>
      </c>
      <c r="L26" s="6">
        <v>46</v>
      </c>
      <c r="M26" s="6">
        <v>81.400000000000006</v>
      </c>
      <c r="N26" s="18">
        <f t="shared" si="3"/>
        <v>70.78</v>
      </c>
      <c r="O26" s="19" t="s">
        <v>98</v>
      </c>
      <c r="P26" s="19" t="s">
        <v>98</v>
      </c>
    </row>
    <row r="27" spans="1:16">
      <c r="A27" s="7">
        <v>25</v>
      </c>
      <c r="B27" s="4" t="s">
        <v>38</v>
      </c>
      <c r="C27" s="4" t="s">
        <v>61</v>
      </c>
      <c r="D27" s="16" t="s">
        <v>104</v>
      </c>
      <c r="E27" s="22" t="s">
        <v>106</v>
      </c>
      <c r="F27" s="4" t="s">
        <v>59</v>
      </c>
      <c r="G27" s="8" t="s">
        <v>54</v>
      </c>
      <c r="H27" s="8" t="s">
        <v>94</v>
      </c>
      <c r="I27" s="8" t="s">
        <v>75</v>
      </c>
      <c r="J27" s="11" t="s">
        <v>56</v>
      </c>
      <c r="K27" s="11" t="s">
        <v>105</v>
      </c>
      <c r="L27" s="6">
        <v>46.5</v>
      </c>
      <c r="M27" s="6">
        <v>84</v>
      </c>
      <c r="N27" s="18">
        <f t="shared" si="3"/>
        <v>72.75</v>
      </c>
      <c r="O27" s="19" t="s">
        <v>98</v>
      </c>
      <c r="P27" s="19" t="s">
        <v>98</v>
      </c>
    </row>
  </sheetData>
  <sortState ref="A26:O27">
    <sortCondition ref="B26:B27"/>
  </sortState>
  <mergeCells count="1">
    <mergeCell ref="A1:P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ICOS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Lenovo</cp:lastModifiedBy>
  <dcterms:created xsi:type="dcterms:W3CDTF">2019-08-23T06:31:08Z</dcterms:created>
  <dcterms:modified xsi:type="dcterms:W3CDTF">2019-09-02T07:09:16Z</dcterms:modified>
</cp:coreProperties>
</file>