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fullPrecision="0"/>
</workbook>
</file>

<file path=xl/calcChain.xml><?xml version="1.0" encoding="utf-8"?>
<calcChain xmlns="http://schemas.openxmlformats.org/spreadsheetml/2006/main">
  <c r="G7" i="1"/>
  <c r="H7" s="1"/>
  <c r="G4"/>
  <c r="H4" s="1"/>
  <c r="G12"/>
  <c r="H12" s="1"/>
  <c r="G5"/>
  <c r="H5" s="1"/>
  <c r="G9"/>
  <c r="H9" s="1"/>
  <c r="G8"/>
  <c r="H8" s="1"/>
  <c r="G10"/>
  <c r="H10" s="1"/>
  <c r="G13"/>
  <c r="H13" s="1"/>
  <c r="G6"/>
  <c r="H6" s="1"/>
  <c r="G11"/>
  <c r="H11" s="1"/>
  <c r="G3"/>
  <c r="H3" s="1"/>
</calcChain>
</file>

<file path=xl/sharedStrings.xml><?xml version="1.0" encoding="utf-8"?>
<sst xmlns="http://schemas.openxmlformats.org/spreadsheetml/2006/main" count="170" uniqueCount="57">
  <si>
    <t>报名序号</t>
  </si>
  <si>
    <t>姓名</t>
  </si>
  <si>
    <t>性别</t>
  </si>
  <si>
    <t>招聘学段</t>
  </si>
  <si>
    <t>招聘学科（岗位）</t>
  </si>
  <si>
    <t>笔试成绩</t>
  </si>
  <si>
    <t>女</t>
  </si>
  <si>
    <t>小学</t>
  </si>
  <si>
    <t>杨珊珊</t>
  </si>
  <si>
    <t>济南市历下实验小学及其所属校区小学英语教师</t>
  </si>
  <si>
    <t>李承利</t>
  </si>
  <si>
    <t>李静</t>
  </si>
  <si>
    <t>王雨露</t>
  </si>
  <si>
    <t>王萌萌</t>
  </si>
  <si>
    <t>刘海孟</t>
  </si>
  <si>
    <t>王春梅</t>
  </si>
  <si>
    <t>魏暄</t>
  </si>
  <si>
    <t>赵静</t>
  </si>
  <si>
    <t>张玮</t>
  </si>
  <si>
    <t>周文文</t>
  </si>
  <si>
    <t>济南市历下实验小学及其所属校区小学英语教师</t>
    <phoneticPr fontId="18" type="noConversion"/>
  </si>
  <si>
    <t>000621</t>
  </si>
  <si>
    <t>004238</t>
  </si>
  <si>
    <t>004391</t>
  </si>
  <si>
    <t>000502</t>
  </si>
  <si>
    <t>000326</t>
  </si>
  <si>
    <t>004915</t>
  </si>
  <si>
    <t>000140</t>
  </si>
  <si>
    <t>003718</t>
  </si>
  <si>
    <t>004274</t>
  </si>
  <si>
    <t>000591</t>
  </si>
  <si>
    <t>004251</t>
  </si>
  <si>
    <t>试讲成绩</t>
  </si>
  <si>
    <t>最终成绩</t>
  </si>
  <si>
    <t>身份证号</t>
  </si>
  <si>
    <t>试讲（技能测试）时间</t>
  </si>
  <si>
    <t>考场</t>
  </si>
  <si>
    <t>抽签号</t>
  </si>
  <si>
    <t>分数</t>
  </si>
  <si>
    <t>370983199603091867</t>
  </si>
  <si>
    <t>2019年8月9日13:30</t>
  </si>
  <si>
    <t>第二十七考场</t>
  </si>
  <si>
    <t>372330198908161864</t>
  </si>
  <si>
    <t>372928199410085222</t>
  </si>
  <si>
    <t>370125199001286627</t>
  </si>
  <si>
    <t>430922198512088928</t>
  </si>
  <si>
    <t>37018119951124142X</t>
  </si>
  <si>
    <t>370123198901267029</t>
  </si>
  <si>
    <t>370102199211112129</t>
  </si>
  <si>
    <t>411121198309143028</t>
  </si>
  <si>
    <t>370303198109070324</t>
  </si>
  <si>
    <t>131022199203100626</t>
  </si>
  <si>
    <t>进入考察体检范围人选</t>
  </si>
  <si>
    <t>备注：为方便考生查询，缺考、违规、试讲原始成绩60分以下考生成绩不予以公布。</t>
  </si>
  <si>
    <r>
      <t xml:space="preserve"> </t>
    </r>
    <r>
      <rPr>
        <b/>
        <sz val="10.5"/>
        <color theme="1"/>
        <rFont val="宋体"/>
        <family val="3"/>
        <charset val="134"/>
        <scheme val="minor"/>
      </rPr>
      <t>备注</t>
    </r>
  </si>
  <si>
    <t>进入考察体检范围</t>
    <phoneticPr fontId="18" type="noConversion"/>
  </si>
  <si>
    <t>2019年济南市历下区教体系统公开招聘非事业编制专业技术人员济南市历下实验小学及其所属校区小学英语教师岗位试讲成绩、最终成绩及进入考察体检范围人选名单</t>
    <phoneticPr fontId="18" type="noConversion"/>
  </si>
</sst>
</file>

<file path=xl/styles.xml><?xml version="1.0" encoding="utf-8"?>
<styleSheet xmlns="http://schemas.openxmlformats.org/spreadsheetml/2006/main">
  <numFmts count="1">
    <numFmt numFmtId="176" formatCode="0.00_);[Red]\(0.00\)"/>
  </numFmts>
  <fonts count="43">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sz val="9"/>
      <name val="宋体"/>
      <family val="2"/>
      <charset val="134"/>
      <scheme val="minor"/>
    </font>
    <font>
      <b/>
      <sz val="18"/>
      <color theme="1"/>
      <name val="宋体"/>
      <family val="3"/>
      <charset val="134"/>
      <scheme val="minor"/>
    </font>
    <font>
      <sz val="11"/>
      <color theme="1"/>
      <name val="宋体"/>
      <family val="3"/>
      <charset val="134"/>
      <scheme val="minor"/>
    </font>
    <font>
      <b/>
      <sz val="11"/>
      <color theme="1"/>
      <name val="宋体"/>
      <family val="3"/>
      <charset val="134"/>
      <scheme val="minor"/>
    </font>
    <font>
      <b/>
      <sz val="12"/>
      <color theme="1"/>
      <name val="宋体"/>
      <family val="3"/>
      <charset val="134"/>
      <scheme val="minor"/>
    </font>
    <font>
      <sz val="12"/>
      <color theme="1"/>
      <name val="宋体"/>
      <family val="3"/>
      <charset val="134"/>
      <scheme val="minor"/>
    </font>
    <font>
      <sz val="12"/>
      <name val="宋体"/>
      <family val="3"/>
      <charset val="134"/>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0.5"/>
      <color theme="1"/>
      <name val="宋体"/>
      <family val="3"/>
      <charset val="134"/>
      <scheme val="minor"/>
    </font>
    <font>
      <b/>
      <sz val="10.5"/>
      <color theme="1"/>
      <name val="宋体"/>
      <family val="3"/>
      <charset val="134"/>
    </font>
    <font>
      <b/>
      <sz val="10.5"/>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1">
    <xf numFmtId="0" fontId="0" fillId="0" borderId="0" xfId="0">
      <alignment vertical="center"/>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0" fillId="0" borderId="10" xfId="0" applyNumberFormat="1" applyBorder="1" applyAlignment="1">
      <alignment horizontal="center" vertical="center" wrapText="1"/>
    </xf>
    <xf numFmtId="176" fontId="0" fillId="0" borderId="0" xfId="0" applyNumberFormat="1">
      <alignment vertical="center"/>
    </xf>
    <xf numFmtId="49" fontId="21" fillId="33" borderId="12" xfId="45" applyNumberFormat="1" applyFont="1" applyFill="1" applyBorder="1" applyAlignment="1">
      <alignment horizontal="center" vertical="center" wrapText="1"/>
    </xf>
    <xf numFmtId="49" fontId="22" fillId="33" borderId="10" xfId="46" applyNumberFormat="1" applyFont="1" applyFill="1" applyBorder="1" applyAlignment="1">
      <alignment horizontal="center" vertical="center" wrapText="1"/>
    </xf>
    <xf numFmtId="49" fontId="20" fillId="0" borderId="12" xfId="45" applyNumberFormat="1" applyBorder="1" applyAlignment="1">
      <alignment vertical="center" wrapText="1"/>
    </xf>
    <xf numFmtId="0" fontId="23" fillId="0" borderId="10" xfId="46" applyFont="1" applyBorder="1">
      <alignment vertical="center"/>
    </xf>
    <xf numFmtId="0" fontId="24" fillId="0" borderId="10" xfId="0" applyFont="1" applyBorder="1" applyAlignment="1"/>
    <xf numFmtId="176" fontId="41" fillId="0" borderId="10" xfId="0" applyNumberFormat="1" applyFont="1" applyBorder="1" applyAlignment="1">
      <alignment horizontal="justify" vertical="center"/>
    </xf>
    <xf numFmtId="176" fontId="0" fillId="0" borderId="10" xfId="0" applyNumberFormat="1" applyBorder="1">
      <alignment vertical="center"/>
    </xf>
    <xf numFmtId="176" fontId="21" fillId="0" borderId="10" xfId="27" applyNumberFormat="1" applyFont="1" applyBorder="1" applyAlignment="1">
      <alignment horizontal="center" vertical="center" wrapText="1"/>
    </xf>
    <xf numFmtId="176" fontId="40" fillId="0" borderId="10" xfId="0" applyNumberFormat="1" applyFont="1" applyBorder="1">
      <alignment vertical="center"/>
    </xf>
    <xf numFmtId="176" fontId="0" fillId="0" borderId="10" xfId="0" applyNumberFormat="1" applyBorder="1" applyAlignment="1">
      <alignment horizontal="center" vertical="center"/>
    </xf>
    <xf numFmtId="0" fontId="0" fillId="0" borderId="10" xfId="0" applyFill="1" applyBorder="1" applyAlignment="1">
      <alignment horizontal="center" vertical="center"/>
    </xf>
    <xf numFmtId="0" fontId="19" fillId="0" borderId="11" xfId="1" applyFont="1" applyBorder="1" applyAlignment="1">
      <alignment horizontal="center" vertical="center" wrapText="1"/>
    </xf>
    <xf numFmtId="0" fontId="19" fillId="0" borderId="0" xfId="1" applyFont="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176" fontId="42" fillId="0" borderId="10" xfId="0" applyNumberFormat="1" applyFont="1" applyBorder="1" applyAlignment="1">
      <alignment horizontal="center" vertical="center"/>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zoomScale="130" zoomScaleNormal="130" workbookViewId="0">
      <selection activeCell="I3" sqref="I3:I6"/>
    </sheetView>
  </sheetViews>
  <sheetFormatPr defaultRowHeight="13.5"/>
  <cols>
    <col min="1" max="2" width="9.75" customWidth="1"/>
    <col min="3" max="3" width="6.5" customWidth="1"/>
    <col min="4" max="4" width="11.875" customWidth="1"/>
    <col min="5" max="5" width="24.875" customWidth="1"/>
    <col min="6" max="6" width="9" style="4" customWidth="1"/>
    <col min="7" max="8" width="9" style="4"/>
    <col min="9" max="9" width="24.125" style="4" customWidth="1"/>
  </cols>
  <sheetData>
    <row r="1" spans="1:9" ht="79.5" customHeight="1">
      <c r="A1" s="16" t="s">
        <v>56</v>
      </c>
      <c r="B1" s="17"/>
      <c r="C1" s="17"/>
      <c r="D1" s="17"/>
      <c r="E1" s="17"/>
      <c r="F1" s="17"/>
      <c r="G1" s="17"/>
      <c r="H1" s="17"/>
      <c r="I1" s="17"/>
    </row>
    <row r="2" spans="1:9" ht="30" customHeight="1">
      <c r="A2" s="1" t="s">
        <v>0</v>
      </c>
      <c r="B2" s="1" t="s">
        <v>1</v>
      </c>
      <c r="C2" s="1" t="s">
        <v>2</v>
      </c>
      <c r="D2" s="2" t="s">
        <v>3</v>
      </c>
      <c r="E2" s="2" t="s">
        <v>4</v>
      </c>
      <c r="F2" s="12" t="s">
        <v>5</v>
      </c>
      <c r="G2" s="13" t="s">
        <v>32</v>
      </c>
      <c r="H2" s="10" t="s">
        <v>33</v>
      </c>
      <c r="I2" s="20" t="s">
        <v>54</v>
      </c>
    </row>
    <row r="3" spans="1:9" ht="27">
      <c r="A3" s="3" t="s">
        <v>21</v>
      </c>
      <c r="B3" s="3" t="s">
        <v>8</v>
      </c>
      <c r="C3" s="3" t="s">
        <v>6</v>
      </c>
      <c r="D3" s="3" t="s">
        <v>7</v>
      </c>
      <c r="E3" s="3" t="s">
        <v>20</v>
      </c>
      <c r="F3" s="14">
        <v>73.900000000000006</v>
      </c>
      <c r="G3" s="11">
        <f>VLOOKUP(A3,Sheet2!A:J,10,0)</f>
        <v>85.2</v>
      </c>
      <c r="H3" s="11">
        <f t="shared" ref="H3:H13" si="0">F3*0.4+G3*0.6</f>
        <v>80.680000000000007</v>
      </c>
      <c r="I3" s="15" t="s">
        <v>52</v>
      </c>
    </row>
    <row r="4" spans="1:9" ht="27">
      <c r="A4" s="3" t="s">
        <v>23</v>
      </c>
      <c r="B4" s="3" t="s">
        <v>11</v>
      </c>
      <c r="C4" s="3" t="s">
        <v>6</v>
      </c>
      <c r="D4" s="3" t="s">
        <v>7</v>
      </c>
      <c r="E4" s="3" t="s">
        <v>9</v>
      </c>
      <c r="F4" s="14">
        <v>70.599999999999994</v>
      </c>
      <c r="G4" s="11">
        <f>VLOOKUP(A4,Sheet2!A:J,10,0)</f>
        <v>84.2</v>
      </c>
      <c r="H4" s="11">
        <f t="shared" si="0"/>
        <v>78.760000000000005</v>
      </c>
      <c r="I4" s="15" t="s">
        <v>52</v>
      </c>
    </row>
    <row r="5" spans="1:9" ht="27">
      <c r="A5" s="3" t="s">
        <v>25</v>
      </c>
      <c r="B5" s="3" t="s">
        <v>13</v>
      </c>
      <c r="C5" s="3" t="s">
        <v>6</v>
      </c>
      <c r="D5" s="3" t="s">
        <v>7</v>
      </c>
      <c r="E5" s="3" t="s">
        <v>9</v>
      </c>
      <c r="F5" s="14">
        <v>69.400000000000006</v>
      </c>
      <c r="G5" s="11">
        <f>VLOOKUP(A5,Sheet2!A:J,10,0)</f>
        <v>77.8</v>
      </c>
      <c r="H5" s="11">
        <f t="shared" si="0"/>
        <v>74.44</v>
      </c>
      <c r="I5" s="15" t="s">
        <v>52</v>
      </c>
    </row>
    <row r="6" spans="1:9" ht="27">
      <c r="A6" s="3" t="s">
        <v>30</v>
      </c>
      <c r="B6" s="3" t="s">
        <v>18</v>
      </c>
      <c r="C6" s="3" t="s">
        <v>6</v>
      </c>
      <c r="D6" s="3" t="s">
        <v>7</v>
      </c>
      <c r="E6" s="3" t="s">
        <v>9</v>
      </c>
      <c r="F6" s="14">
        <v>59.2</v>
      </c>
      <c r="G6" s="11">
        <f>VLOOKUP(A6,Sheet2!A:J,10,0)</f>
        <v>84.2</v>
      </c>
      <c r="H6" s="11">
        <f t="shared" si="0"/>
        <v>74.2</v>
      </c>
      <c r="I6" s="15" t="s">
        <v>52</v>
      </c>
    </row>
    <row r="7" spans="1:9" ht="27">
      <c r="A7" s="3" t="s">
        <v>22</v>
      </c>
      <c r="B7" s="3" t="s">
        <v>10</v>
      </c>
      <c r="C7" s="3" t="s">
        <v>6</v>
      </c>
      <c r="D7" s="3" t="s">
        <v>7</v>
      </c>
      <c r="E7" s="3" t="s">
        <v>9</v>
      </c>
      <c r="F7" s="14">
        <v>73.599999999999994</v>
      </c>
      <c r="G7" s="11">
        <f>VLOOKUP(A7,Sheet2!A:J,10,0)</f>
        <v>72.2</v>
      </c>
      <c r="H7" s="11">
        <f t="shared" si="0"/>
        <v>72.760000000000005</v>
      </c>
      <c r="I7" s="15" t="s">
        <v>55</v>
      </c>
    </row>
    <row r="8" spans="1:9" ht="27">
      <c r="A8" s="3" t="s">
        <v>27</v>
      </c>
      <c r="B8" s="3" t="s">
        <v>15</v>
      </c>
      <c r="C8" s="3" t="s">
        <v>6</v>
      </c>
      <c r="D8" s="3" t="s">
        <v>7</v>
      </c>
      <c r="E8" s="3" t="s">
        <v>9</v>
      </c>
      <c r="F8" s="14">
        <v>65</v>
      </c>
      <c r="G8" s="11">
        <f>VLOOKUP(A8,Sheet2!A:J,10,0)</f>
        <v>72.599999999999994</v>
      </c>
      <c r="H8" s="11">
        <f t="shared" si="0"/>
        <v>69.56</v>
      </c>
      <c r="I8" s="15" t="s">
        <v>55</v>
      </c>
    </row>
    <row r="9" spans="1:9" ht="24.75" customHeight="1">
      <c r="A9" s="3" t="s">
        <v>26</v>
      </c>
      <c r="B9" s="3" t="s">
        <v>14</v>
      </c>
      <c r="C9" s="3" t="s">
        <v>6</v>
      </c>
      <c r="D9" s="3" t="s">
        <v>7</v>
      </c>
      <c r="E9" s="3" t="s">
        <v>9</v>
      </c>
      <c r="F9" s="14">
        <v>68.5</v>
      </c>
      <c r="G9" s="11">
        <f>VLOOKUP(A9,Sheet2!A:J,10,0)</f>
        <v>69.599999999999994</v>
      </c>
      <c r="H9" s="11">
        <f t="shared" si="0"/>
        <v>69.16</v>
      </c>
      <c r="I9" s="15"/>
    </row>
    <row r="10" spans="1:9" ht="27">
      <c r="A10" s="3" t="s">
        <v>28</v>
      </c>
      <c r="B10" s="3" t="s">
        <v>16</v>
      </c>
      <c r="C10" s="3" t="s">
        <v>6</v>
      </c>
      <c r="D10" s="3" t="s">
        <v>7</v>
      </c>
      <c r="E10" s="3" t="s">
        <v>9</v>
      </c>
      <c r="F10" s="14">
        <v>61.4</v>
      </c>
      <c r="G10" s="11">
        <f>VLOOKUP(A10,Sheet2!A:J,10,0)</f>
        <v>74</v>
      </c>
      <c r="H10" s="11">
        <f t="shared" si="0"/>
        <v>68.959999999999994</v>
      </c>
      <c r="I10" s="11"/>
    </row>
    <row r="11" spans="1:9" ht="27">
      <c r="A11" s="3" t="s">
        <v>31</v>
      </c>
      <c r="B11" s="3" t="s">
        <v>19</v>
      </c>
      <c r="C11" s="3" t="s">
        <v>6</v>
      </c>
      <c r="D11" s="3" t="s">
        <v>7</v>
      </c>
      <c r="E11" s="3" t="s">
        <v>9</v>
      </c>
      <c r="F11" s="14">
        <v>58.6</v>
      </c>
      <c r="G11" s="11">
        <f>VLOOKUP(A11,Sheet2!A:J,10,0)</f>
        <v>74.8</v>
      </c>
      <c r="H11" s="11">
        <f t="shared" si="0"/>
        <v>68.319999999999993</v>
      </c>
      <c r="I11" s="11"/>
    </row>
    <row r="12" spans="1:9" ht="27">
      <c r="A12" s="3" t="s">
        <v>24</v>
      </c>
      <c r="B12" s="3" t="s">
        <v>12</v>
      </c>
      <c r="C12" s="3" t="s">
        <v>6</v>
      </c>
      <c r="D12" s="3" t="s">
        <v>7</v>
      </c>
      <c r="E12" s="3" t="s">
        <v>9</v>
      </c>
      <c r="F12" s="14">
        <v>69.900000000000006</v>
      </c>
      <c r="G12" s="11">
        <f>VLOOKUP(A12,Sheet2!A:J,10,0)</f>
        <v>63.4</v>
      </c>
      <c r="H12" s="11">
        <f t="shared" si="0"/>
        <v>66</v>
      </c>
      <c r="I12" s="15"/>
    </row>
    <row r="13" spans="1:9" ht="27">
      <c r="A13" s="3" t="s">
        <v>29</v>
      </c>
      <c r="B13" s="3" t="s">
        <v>17</v>
      </c>
      <c r="C13" s="3" t="s">
        <v>6</v>
      </c>
      <c r="D13" s="3" t="s">
        <v>7</v>
      </c>
      <c r="E13" s="3" t="s">
        <v>9</v>
      </c>
      <c r="F13" s="14">
        <v>60.9</v>
      </c>
      <c r="G13" s="11">
        <f>VLOOKUP(A13,Sheet2!A:J,10,0)</f>
        <v>64.8</v>
      </c>
      <c r="H13" s="11">
        <f t="shared" si="0"/>
        <v>63.24</v>
      </c>
      <c r="I13" s="11"/>
    </row>
    <row r="14" spans="1:9">
      <c r="A14" s="18" t="s">
        <v>53</v>
      </c>
      <c r="B14" s="19"/>
      <c r="C14" s="19"/>
      <c r="D14" s="19"/>
      <c r="E14" s="19"/>
      <c r="F14" s="19"/>
      <c r="G14" s="19"/>
      <c r="H14" s="19"/>
      <c r="I14" s="19"/>
    </row>
  </sheetData>
  <sortState ref="A3:I13">
    <sortCondition descending="1" ref="H3:H13"/>
  </sortState>
  <mergeCells count="2">
    <mergeCell ref="A1:I1"/>
    <mergeCell ref="A14:I14"/>
  </mergeCells>
  <phoneticPr fontId="1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12"/>
  <sheetViews>
    <sheetView workbookViewId="0">
      <selection sqref="A1:J12"/>
    </sheetView>
  </sheetViews>
  <sheetFormatPr defaultRowHeight="13.5"/>
  <sheetData>
    <row r="1" spans="1:10" ht="57">
      <c r="A1" s="5" t="s">
        <v>0</v>
      </c>
      <c r="B1" s="5" t="s">
        <v>1</v>
      </c>
      <c r="C1" s="5" t="s">
        <v>34</v>
      </c>
      <c r="D1" s="5" t="s">
        <v>2</v>
      </c>
      <c r="E1" s="5" t="s">
        <v>3</v>
      </c>
      <c r="F1" s="5" t="s">
        <v>4</v>
      </c>
      <c r="G1" s="6" t="s">
        <v>35</v>
      </c>
      <c r="H1" s="6" t="s">
        <v>36</v>
      </c>
      <c r="I1" s="6" t="s">
        <v>37</v>
      </c>
      <c r="J1" s="6" t="s">
        <v>38</v>
      </c>
    </row>
    <row r="2" spans="1:10" ht="81">
      <c r="A2" s="7" t="s">
        <v>27</v>
      </c>
      <c r="B2" s="7" t="s">
        <v>15</v>
      </c>
      <c r="C2" s="7" t="s">
        <v>39</v>
      </c>
      <c r="D2" s="7" t="s">
        <v>6</v>
      </c>
      <c r="E2" s="7" t="s">
        <v>7</v>
      </c>
      <c r="F2" s="7" t="s">
        <v>9</v>
      </c>
      <c r="G2" s="8" t="s">
        <v>40</v>
      </c>
      <c r="H2" s="8" t="s">
        <v>41</v>
      </c>
      <c r="I2" s="8">
        <v>10</v>
      </c>
      <c r="J2" s="8">
        <v>72.599999999999994</v>
      </c>
    </row>
    <row r="3" spans="1:10" ht="81">
      <c r="A3" s="7" t="s">
        <v>25</v>
      </c>
      <c r="B3" s="7" t="s">
        <v>13</v>
      </c>
      <c r="C3" s="7" t="s">
        <v>42</v>
      </c>
      <c r="D3" s="7" t="s">
        <v>6</v>
      </c>
      <c r="E3" s="7" t="s">
        <v>7</v>
      </c>
      <c r="F3" s="7" t="s">
        <v>9</v>
      </c>
      <c r="G3" s="8" t="s">
        <v>40</v>
      </c>
      <c r="H3" s="8" t="s">
        <v>41</v>
      </c>
      <c r="I3" s="8">
        <v>5</v>
      </c>
      <c r="J3" s="8">
        <v>77.8</v>
      </c>
    </row>
    <row r="4" spans="1:10" ht="81">
      <c r="A4" s="7" t="s">
        <v>24</v>
      </c>
      <c r="B4" s="7" t="s">
        <v>12</v>
      </c>
      <c r="C4" s="7" t="s">
        <v>43</v>
      </c>
      <c r="D4" s="7" t="s">
        <v>6</v>
      </c>
      <c r="E4" s="7" t="s">
        <v>7</v>
      </c>
      <c r="F4" s="7" t="s">
        <v>9</v>
      </c>
      <c r="G4" s="8" t="s">
        <v>40</v>
      </c>
      <c r="H4" s="8" t="s">
        <v>41</v>
      </c>
      <c r="I4" s="8">
        <v>2</v>
      </c>
      <c r="J4" s="8">
        <v>63.4</v>
      </c>
    </row>
    <row r="5" spans="1:10" ht="81">
      <c r="A5" s="7" t="s">
        <v>30</v>
      </c>
      <c r="B5" s="7" t="s">
        <v>18</v>
      </c>
      <c r="C5" s="7" t="s">
        <v>44</v>
      </c>
      <c r="D5" s="7" t="s">
        <v>6</v>
      </c>
      <c r="E5" s="7" t="s">
        <v>7</v>
      </c>
      <c r="F5" s="7" t="s">
        <v>9</v>
      </c>
      <c r="G5" s="8" t="s">
        <v>40</v>
      </c>
      <c r="H5" s="8" t="s">
        <v>41</v>
      </c>
      <c r="I5" s="8">
        <v>4</v>
      </c>
      <c r="J5" s="8">
        <v>84.2</v>
      </c>
    </row>
    <row r="6" spans="1:10" ht="81">
      <c r="A6" s="7" t="s">
        <v>21</v>
      </c>
      <c r="B6" s="7" t="s">
        <v>8</v>
      </c>
      <c r="C6" s="7" t="s">
        <v>45</v>
      </c>
      <c r="D6" s="7" t="s">
        <v>6</v>
      </c>
      <c r="E6" s="7" t="s">
        <v>7</v>
      </c>
      <c r="F6" s="7" t="s">
        <v>9</v>
      </c>
      <c r="G6" s="8" t="s">
        <v>40</v>
      </c>
      <c r="H6" s="8" t="s">
        <v>41</v>
      </c>
      <c r="I6" s="8">
        <v>3</v>
      </c>
      <c r="J6" s="8">
        <v>85.2</v>
      </c>
    </row>
    <row r="7" spans="1:10" ht="81">
      <c r="A7" s="7" t="s">
        <v>28</v>
      </c>
      <c r="B7" s="7" t="s">
        <v>16</v>
      </c>
      <c r="C7" s="7" t="s">
        <v>46</v>
      </c>
      <c r="D7" s="7" t="s">
        <v>6</v>
      </c>
      <c r="E7" s="7" t="s">
        <v>7</v>
      </c>
      <c r="F7" s="7" t="s">
        <v>9</v>
      </c>
      <c r="G7" s="8" t="s">
        <v>40</v>
      </c>
      <c r="H7" s="8" t="s">
        <v>41</v>
      </c>
      <c r="I7" s="9">
        <v>9</v>
      </c>
      <c r="J7" s="9">
        <v>74</v>
      </c>
    </row>
    <row r="8" spans="1:10" ht="81">
      <c r="A8" s="7" t="s">
        <v>22</v>
      </c>
      <c r="B8" s="7" t="s">
        <v>10</v>
      </c>
      <c r="C8" s="7" t="s">
        <v>47</v>
      </c>
      <c r="D8" s="7" t="s">
        <v>6</v>
      </c>
      <c r="E8" s="7" t="s">
        <v>7</v>
      </c>
      <c r="F8" s="7" t="s">
        <v>9</v>
      </c>
      <c r="G8" s="8" t="s">
        <v>40</v>
      </c>
      <c r="H8" s="8" t="s">
        <v>41</v>
      </c>
      <c r="I8" s="9">
        <v>7</v>
      </c>
      <c r="J8" s="9">
        <v>72.2</v>
      </c>
    </row>
    <row r="9" spans="1:10" ht="81">
      <c r="A9" s="7" t="s">
        <v>31</v>
      </c>
      <c r="B9" s="7" t="s">
        <v>19</v>
      </c>
      <c r="C9" s="7" t="s">
        <v>48</v>
      </c>
      <c r="D9" s="7" t="s">
        <v>6</v>
      </c>
      <c r="E9" s="7" t="s">
        <v>7</v>
      </c>
      <c r="F9" s="7" t="s">
        <v>9</v>
      </c>
      <c r="G9" s="8" t="s">
        <v>40</v>
      </c>
      <c r="H9" s="8" t="s">
        <v>41</v>
      </c>
      <c r="I9" s="9">
        <v>8</v>
      </c>
      <c r="J9" s="9">
        <v>74.8</v>
      </c>
    </row>
    <row r="10" spans="1:10" ht="81">
      <c r="A10" s="7" t="s">
        <v>29</v>
      </c>
      <c r="B10" s="7" t="s">
        <v>17</v>
      </c>
      <c r="C10" s="7" t="s">
        <v>49</v>
      </c>
      <c r="D10" s="7" t="s">
        <v>6</v>
      </c>
      <c r="E10" s="7" t="s">
        <v>7</v>
      </c>
      <c r="F10" s="7" t="s">
        <v>9</v>
      </c>
      <c r="G10" s="8" t="s">
        <v>40</v>
      </c>
      <c r="H10" s="8" t="s">
        <v>41</v>
      </c>
      <c r="I10" s="9">
        <v>6</v>
      </c>
      <c r="J10" s="9">
        <v>64.8</v>
      </c>
    </row>
    <row r="11" spans="1:10" ht="81">
      <c r="A11" s="7" t="s">
        <v>23</v>
      </c>
      <c r="B11" s="7" t="s">
        <v>11</v>
      </c>
      <c r="C11" s="7" t="s">
        <v>50</v>
      </c>
      <c r="D11" s="7" t="s">
        <v>6</v>
      </c>
      <c r="E11" s="7" t="s">
        <v>7</v>
      </c>
      <c r="F11" s="7" t="s">
        <v>9</v>
      </c>
      <c r="G11" s="8" t="s">
        <v>40</v>
      </c>
      <c r="H11" s="8" t="s">
        <v>41</v>
      </c>
      <c r="I11" s="9">
        <v>1</v>
      </c>
      <c r="J11" s="9">
        <v>84.2</v>
      </c>
    </row>
    <row r="12" spans="1:10" ht="81">
      <c r="A12" s="7" t="s">
        <v>26</v>
      </c>
      <c r="B12" s="7" t="s">
        <v>14</v>
      </c>
      <c r="C12" s="7" t="s">
        <v>51</v>
      </c>
      <c r="D12" s="7" t="s">
        <v>6</v>
      </c>
      <c r="E12" s="7" t="s">
        <v>7</v>
      </c>
      <c r="F12" s="7" t="s">
        <v>9</v>
      </c>
      <c r="G12" s="8" t="s">
        <v>40</v>
      </c>
      <c r="H12" s="8" t="s">
        <v>41</v>
      </c>
      <c r="I12" s="9">
        <v>11</v>
      </c>
      <c r="J12" s="9">
        <v>69.599999999999994</v>
      </c>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2019-08-12T02:23:51Z</dcterms:modified>
</cp:coreProperties>
</file>