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<sst xmlns="http://schemas.openxmlformats.org/spreadsheetml/2006/main" count="258" uniqueCount="84">
  <si>
    <t>2019年成武县教育系统公开招聘教师资格审查
弃权、递补人员名单</t>
  </si>
  <si>
    <t>考号</t>
  </si>
  <si>
    <t>科目</t>
  </si>
  <si>
    <t>报考部门</t>
  </si>
  <si>
    <t>笔试总成绩</t>
  </si>
  <si>
    <t>备注</t>
  </si>
  <si>
    <t>19231500226</t>
  </si>
  <si>
    <t>语文</t>
  </si>
  <si>
    <t>县直小学</t>
  </si>
  <si>
    <t>进入资格审查</t>
  </si>
  <si>
    <t>19231501006</t>
  </si>
  <si>
    <t>19231500327</t>
  </si>
  <si>
    <t>弃权</t>
  </si>
  <si>
    <t>19231503307</t>
  </si>
  <si>
    <t>19231502213</t>
  </si>
  <si>
    <t>19231503520</t>
  </si>
  <si>
    <t>19231503416</t>
  </si>
  <si>
    <t>19231500629</t>
  </si>
  <si>
    <t>递补进入</t>
  </si>
  <si>
    <t>19231503203</t>
  </si>
  <si>
    <t>语文教师</t>
  </si>
  <si>
    <t>成武教育招聘</t>
  </si>
  <si>
    <t>教师考试</t>
  </si>
  <si>
    <t>递补弃权</t>
  </si>
  <si>
    <t>19230908504</t>
  </si>
  <si>
    <t>音乐</t>
  </si>
  <si>
    <t>19230908428</t>
  </si>
  <si>
    <t>19230908530</t>
  </si>
  <si>
    <t>19230604002</t>
  </si>
  <si>
    <t>数学</t>
  </si>
  <si>
    <t>19230605112</t>
  </si>
  <si>
    <t>19231500328</t>
  </si>
  <si>
    <t>语文教师B组</t>
  </si>
  <si>
    <t>农村小学</t>
  </si>
  <si>
    <t>19231500403</t>
  </si>
  <si>
    <t>19231502327</t>
  </si>
  <si>
    <t>语文教师A组</t>
  </si>
  <si>
    <t>19231502227</t>
  </si>
  <si>
    <t>19231500430</t>
  </si>
  <si>
    <t>19231500730</t>
  </si>
  <si>
    <t>19231501412</t>
  </si>
  <si>
    <t>19231500810</t>
  </si>
  <si>
    <t>19231500930</t>
  </si>
  <si>
    <t>19231502726</t>
  </si>
  <si>
    <t>19231407818</t>
  </si>
  <si>
    <t>英语教师</t>
  </si>
  <si>
    <t>19231407523</t>
  </si>
  <si>
    <t>19231407426</t>
  </si>
  <si>
    <t>19230908527</t>
  </si>
  <si>
    <t>音乐教师</t>
  </si>
  <si>
    <t>19230908426</t>
  </si>
  <si>
    <t>19230908602</t>
  </si>
  <si>
    <t>19230908427</t>
  </si>
  <si>
    <t>19230908411</t>
  </si>
  <si>
    <t>19230908418</t>
  </si>
  <si>
    <t>19231008229</t>
  </si>
  <si>
    <t>体育教师</t>
  </si>
  <si>
    <t>19231008107</t>
  </si>
  <si>
    <t>19231008214</t>
  </si>
  <si>
    <t>19231008230</t>
  </si>
  <si>
    <t>19231008120</t>
  </si>
  <si>
    <t>19230605321</t>
  </si>
  <si>
    <t>数学教师B组</t>
  </si>
  <si>
    <t>19230603826</t>
  </si>
  <si>
    <t>19230606117</t>
  </si>
  <si>
    <t>19230605628</t>
  </si>
  <si>
    <t>19230604617</t>
  </si>
  <si>
    <t>19230605028</t>
  </si>
  <si>
    <t>19230605419</t>
  </si>
  <si>
    <t>数学教师A组</t>
  </si>
  <si>
    <t>19230604402</t>
  </si>
  <si>
    <t>19230605226</t>
  </si>
  <si>
    <t>19230309101</t>
  </si>
  <si>
    <t>历史教师</t>
  </si>
  <si>
    <t>成武县第一
中学（高中）</t>
  </si>
  <si>
    <t>19230309115</t>
  </si>
  <si>
    <t>19230309114</t>
  </si>
  <si>
    <t>19231208812</t>
  </si>
  <si>
    <t>信息技术教师</t>
  </si>
  <si>
    <t>成武县第二
中学（高中）</t>
  </si>
  <si>
    <t>19231208816</t>
  </si>
  <si>
    <t>19231501628</t>
  </si>
  <si>
    <t>成武县博雅实
验学校（初中）</t>
  </si>
  <si>
    <t>19231502611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</si>
</sst>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rgb="FF00B0F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workbookViewId="0" topLeftCell="A1">
      <selection activeCell="C5" sqref="C5"/>
    </sheetView>
  </sheetViews>
  <sheetFormatPr defaultColWidth="8.00390625" defaultRowHeight="33" customHeight="1"/>
  <cols>
    <col min="1" max="1" width="13.125" style="1" customWidth="1"/>
    <col min="2" max="2" width="12.625" style="1" customWidth="1"/>
    <col min="3" max="3" width="15.375" style="1" customWidth="1"/>
    <col min="4" max="4" width="0.37109375" style="1" hidden="1" customWidth="1"/>
    <col min="5" max="5" width="6.125" style="1" hidden="1" customWidth="1"/>
    <col min="6" max="6" width="5.50390625" style="1" hidden="1" customWidth="1"/>
    <col min="7" max="7" width="6.625" style="1" hidden="1" customWidth="1"/>
    <col min="8" max="8" width="9.25390625" style="1" customWidth="1"/>
    <col min="9" max="9" width="19.375" style="1" customWidth="1"/>
    <col min="10" max="11" width="8.00390625" style="1" customWidth="1"/>
    <col min="12" max="12" width="11.75390625" style="1" bestFit="1" customWidth="1"/>
    <col min="13" max="16384" width="8.00390625" style="1" customWidth="1"/>
  </cols>
  <sheetData>
    <row r="1" spans="1:9" ht="6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9.5" customHeight="1">
      <c r="A2" s="24" t="s">
        <v>1</v>
      </c>
      <c r="B2" s="24" t="s">
        <v>2</v>
      </c>
      <c r="C2" s="24" t="s">
        <v>3</v>
      </c>
      <c r="D2" s="5"/>
      <c r="E2" s="5"/>
      <c r="F2" s="5"/>
      <c r="G2" s="5"/>
      <c r="H2" s="6" t="s">
        <v>4</v>
      </c>
      <c r="I2" s="13" t="s">
        <v>5</v>
      </c>
    </row>
    <row r="3" spans="1:9" s="1" customFormat="1" ht="33" customHeight="1">
      <c r="A3" s="25" t="s">
        <v>6</v>
      </c>
      <c r="B3" s="25" t="s">
        <v>7</v>
      </c>
      <c r="C3" s="25" t="s">
        <v>8</v>
      </c>
      <c r="D3" s="8">
        <v>54</v>
      </c>
      <c r="E3" s="8">
        <f aca="true" t="shared" si="0" ref="E3:E9">D3*30%</f>
        <v>16.2</v>
      </c>
      <c r="F3" s="8">
        <v>69</v>
      </c>
      <c r="G3" s="8">
        <f aca="true" t="shared" si="1" ref="G3:G9">F3*70%</f>
        <v>48.3</v>
      </c>
      <c r="H3" s="8">
        <f aca="true" t="shared" si="2" ref="H3:H9">E3+G3</f>
        <v>64.5</v>
      </c>
      <c r="I3" s="9" t="s">
        <v>9</v>
      </c>
    </row>
    <row r="4" spans="1:9" s="1" customFormat="1" ht="33" customHeight="1">
      <c r="A4" s="25" t="s">
        <v>10</v>
      </c>
      <c r="B4" s="25" t="s">
        <v>7</v>
      </c>
      <c r="C4" s="25" t="s">
        <v>8</v>
      </c>
      <c r="D4" s="8">
        <v>56</v>
      </c>
      <c r="E4" s="8">
        <f t="shared" si="0"/>
        <v>16.8</v>
      </c>
      <c r="F4" s="8">
        <v>68</v>
      </c>
      <c r="G4" s="8">
        <f t="shared" si="1"/>
        <v>47.599999999999994</v>
      </c>
      <c r="H4" s="8">
        <f t="shared" si="2"/>
        <v>64.39999999999999</v>
      </c>
      <c r="I4" s="9" t="s">
        <v>9</v>
      </c>
    </row>
    <row r="5" spans="1:9" s="1" customFormat="1" ht="33" customHeight="1">
      <c r="A5" s="25" t="s">
        <v>11</v>
      </c>
      <c r="B5" s="25" t="s">
        <v>7</v>
      </c>
      <c r="C5" s="25" t="s">
        <v>8</v>
      </c>
      <c r="D5" s="8">
        <v>53</v>
      </c>
      <c r="E5" s="8">
        <f t="shared" si="0"/>
        <v>15.899999999999999</v>
      </c>
      <c r="F5" s="8">
        <v>69</v>
      </c>
      <c r="G5" s="8">
        <f t="shared" si="1"/>
        <v>48.3</v>
      </c>
      <c r="H5" s="8">
        <f t="shared" si="2"/>
        <v>64.19999999999999</v>
      </c>
      <c r="I5" s="9" t="s">
        <v>12</v>
      </c>
    </row>
    <row r="6" spans="1:9" s="1" customFormat="1" ht="33" customHeight="1">
      <c r="A6" s="25" t="s">
        <v>13</v>
      </c>
      <c r="B6" s="25" t="s">
        <v>7</v>
      </c>
      <c r="C6" s="25" t="s">
        <v>8</v>
      </c>
      <c r="D6" s="8">
        <v>60</v>
      </c>
      <c r="E6" s="8">
        <f t="shared" si="0"/>
        <v>18</v>
      </c>
      <c r="F6" s="8">
        <v>66</v>
      </c>
      <c r="G6" s="8">
        <f t="shared" si="1"/>
        <v>46.199999999999996</v>
      </c>
      <c r="H6" s="8">
        <f t="shared" si="2"/>
        <v>64.19999999999999</v>
      </c>
      <c r="I6" s="9" t="s">
        <v>9</v>
      </c>
    </row>
    <row r="7" spans="1:9" s="1" customFormat="1" ht="33" customHeight="1">
      <c r="A7" s="25" t="s">
        <v>14</v>
      </c>
      <c r="B7" s="25" t="s">
        <v>7</v>
      </c>
      <c r="C7" s="25" t="s">
        <v>8</v>
      </c>
      <c r="D7" s="8">
        <v>64</v>
      </c>
      <c r="E7" s="8">
        <f t="shared" si="0"/>
        <v>19.2</v>
      </c>
      <c r="F7" s="8">
        <v>64</v>
      </c>
      <c r="G7" s="8">
        <f t="shared" si="1"/>
        <v>44.8</v>
      </c>
      <c r="H7" s="8">
        <f t="shared" si="2"/>
        <v>64</v>
      </c>
      <c r="I7" s="9" t="s">
        <v>9</v>
      </c>
    </row>
    <row r="8" spans="1:9" s="1" customFormat="1" ht="33" customHeight="1">
      <c r="A8" s="25" t="s">
        <v>15</v>
      </c>
      <c r="B8" s="25" t="s">
        <v>7</v>
      </c>
      <c r="C8" s="25" t="s">
        <v>8</v>
      </c>
      <c r="D8" s="8">
        <v>45</v>
      </c>
      <c r="E8" s="8">
        <f t="shared" si="0"/>
        <v>13.5</v>
      </c>
      <c r="F8" s="8">
        <v>72</v>
      </c>
      <c r="G8" s="8">
        <f t="shared" si="1"/>
        <v>50.4</v>
      </c>
      <c r="H8" s="8">
        <f t="shared" si="2"/>
        <v>63.9</v>
      </c>
      <c r="I8" s="9" t="s">
        <v>9</v>
      </c>
    </row>
    <row r="9" spans="1:9" s="1" customFormat="1" ht="33" customHeight="1">
      <c r="A9" s="25" t="s">
        <v>16</v>
      </c>
      <c r="B9" s="25" t="s">
        <v>7</v>
      </c>
      <c r="C9" s="25" t="s">
        <v>8</v>
      </c>
      <c r="D9" s="8">
        <v>59</v>
      </c>
      <c r="E9" s="8">
        <f t="shared" si="0"/>
        <v>17.7</v>
      </c>
      <c r="F9" s="8">
        <v>66</v>
      </c>
      <c r="G9" s="8">
        <f t="shared" si="1"/>
        <v>46.199999999999996</v>
      </c>
      <c r="H9" s="8">
        <f t="shared" si="2"/>
        <v>63.89999999999999</v>
      </c>
      <c r="I9" s="9" t="s">
        <v>9</v>
      </c>
    </row>
    <row r="10" spans="1:9" s="1" customFormat="1" ht="33" customHeight="1">
      <c r="A10" s="26" t="s">
        <v>17</v>
      </c>
      <c r="B10" s="26" t="s">
        <v>7</v>
      </c>
      <c r="C10" s="26" t="s">
        <v>8</v>
      </c>
      <c r="D10" s="8"/>
      <c r="E10" s="8"/>
      <c r="F10" s="8"/>
      <c r="G10" s="8"/>
      <c r="H10" s="9">
        <v>63.8</v>
      </c>
      <c r="I10" s="9" t="s">
        <v>18</v>
      </c>
    </row>
    <row r="11" spans="1:12" s="2" customFormat="1" ht="33" customHeight="1">
      <c r="A11" s="26" t="s">
        <v>19</v>
      </c>
      <c r="B11" s="26" t="s">
        <v>7</v>
      </c>
      <c r="C11" s="26" t="s">
        <v>8</v>
      </c>
      <c r="D11" s="26" t="s">
        <v>8</v>
      </c>
      <c r="E11" s="26" t="s">
        <v>20</v>
      </c>
      <c r="F11" s="26" t="s">
        <v>21</v>
      </c>
      <c r="G11" s="27" t="s">
        <v>22</v>
      </c>
      <c r="H11" s="9">
        <v>63.8</v>
      </c>
      <c r="I11" s="9" t="s">
        <v>23</v>
      </c>
      <c r="J11" s="14"/>
      <c r="L11" s="15"/>
    </row>
    <row r="12" spans="1:9" s="1" customFormat="1" ht="33" customHeight="1">
      <c r="A12" s="25" t="s">
        <v>24</v>
      </c>
      <c r="B12" s="25" t="s">
        <v>25</v>
      </c>
      <c r="C12" s="25" t="s">
        <v>8</v>
      </c>
      <c r="D12" s="8">
        <v>39</v>
      </c>
      <c r="E12" s="8">
        <f aca="true" t="shared" si="3" ref="E12:E23">D12*30%</f>
        <v>11.7</v>
      </c>
      <c r="F12" s="8">
        <v>53</v>
      </c>
      <c r="G12" s="8">
        <f aca="true" t="shared" si="4" ref="G12:G23">F12*70%</f>
        <v>37.099999999999994</v>
      </c>
      <c r="H12" s="8">
        <f aca="true" t="shared" si="5" ref="H12:H23">E12+G12</f>
        <v>48.8</v>
      </c>
      <c r="I12" s="9" t="s">
        <v>12</v>
      </c>
    </row>
    <row r="13" spans="1:9" s="1" customFormat="1" ht="33" customHeight="1">
      <c r="A13" s="25" t="s">
        <v>26</v>
      </c>
      <c r="B13" s="25" t="s">
        <v>25</v>
      </c>
      <c r="C13" s="25" t="s">
        <v>8</v>
      </c>
      <c r="D13" s="8">
        <v>33</v>
      </c>
      <c r="E13" s="8">
        <f t="shared" si="3"/>
        <v>9.9</v>
      </c>
      <c r="F13" s="8">
        <v>53</v>
      </c>
      <c r="G13" s="8">
        <f t="shared" si="4"/>
        <v>37.099999999999994</v>
      </c>
      <c r="H13" s="8">
        <f t="shared" si="5"/>
        <v>46.99999999999999</v>
      </c>
      <c r="I13" s="9" t="s">
        <v>9</v>
      </c>
    </row>
    <row r="14" spans="1:9" s="1" customFormat="1" ht="33" customHeight="1">
      <c r="A14" s="26" t="s">
        <v>27</v>
      </c>
      <c r="B14" s="26" t="s">
        <v>25</v>
      </c>
      <c r="C14" s="26" t="s">
        <v>8</v>
      </c>
      <c r="D14" s="8"/>
      <c r="E14" s="8"/>
      <c r="F14" s="8"/>
      <c r="G14" s="8"/>
      <c r="H14" s="11">
        <v>40.2</v>
      </c>
      <c r="I14" s="9" t="s">
        <v>18</v>
      </c>
    </row>
    <row r="15" spans="1:9" s="1" customFormat="1" ht="33" customHeight="1">
      <c r="A15" s="25" t="s">
        <v>28</v>
      </c>
      <c r="B15" s="25" t="s">
        <v>29</v>
      </c>
      <c r="C15" s="25" t="s">
        <v>8</v>
      </c>
      <c r="D15" s="8">
        <v>52</v>
      </c>
      <c r="E15" s="8">
        <f t="shared" si="3"/>
        <v>15.6</v>
      </c>
      <c r="F15" s="8">
        <v>62</v>
      </c>
      <c r="G15" s="8">
        <f t="shared" si="4"/>
        <v>43.4</v>
      </c>
      <c r="H15" s="8">
        <f t="shared" si="5"/>
        <v>59</v>
      </c>
      <c r="I15" s="9" t="s">
        <v>9</v>
      </c>
    </row>
    <row r="16" spans="1:9" s="1" customFormat="1" ht="33" customHeight="1">
      <c r="A16" s="25" t="s">
        <v>30</v>
      </c>
      <c r="B16" s="25" t="s">
        <v>29</v>
      </c>
      <c r="C16" s="25" t="s">
        <v>8</v>
      </c>
      <c r="D16" s="8">
        <v>68</v>
      </c>
      <c r="E16" s="8">
        <f t="shared" si="3"/>
        <v>20.4</v>
      </c>
      <c r="F16" s="8">
        <v>55</v>
      </c>
      <c r="G16" s="8">
        <f t="shared" si="4"/>
        <v>38.5</v>
      </c>
      <c r="H16" s="8">
        <f t="shared" si="5"/>
        <v>58.9</v>
      </c>
      <c r="I16" s="9" t="s">
        <v>9</v>
      </c>
    </row>
    <row r="17" spans="1:9" s="1" customFormat="1" ht="33" customHeight="1">
      <c r="A17" s="26" t="s">
        <v>31</v>
      </c>
      <c r="B17" s="26" t="s">
        <v>32</v>
      </c>
      <c r="C17" s="26" t="s">
        <v>33</v>
      </c>
      <c r="D17" s="9">
        <v>51</v>
      </c>
      <c r="E17" s="8">
        <f t="shared" si="3"/>
        <v>15.299999999999999</v>
      </c>
      <c r="F17" s="8">
        <v>73</v>
      </c>
      <c r="G17" s="8">
        <f t="shared" si="4"/>
        <v>51.099999999999994</v>
      </c>
      <c r="H17" s="9">
        <f t="shared" si="5"/>
        <v>66.39999999999999</v>
      </c>
      <c r="I17" s="9" t="s">
        <v>9</v>
      </c>
    </row>
    <row r="18" spans="1:9" s="1" customFormat="1" ht="33" customHeight="1">
      <c r="A18" s="26" t="s">
        <v>34</v>
      </c>
      <c r="B18" s="26" t="s">
        <v>32</v>
      </c>
      <c r="C18" s="26" t="s">
        <v>33</v>
      </c>
      <c r="D18" s="9">
        <v>55</v>
      </c>
      <c r="E18" s="8">
        <f t="shared" si="3"/>
        <v>16.5</v>
      </c>
      <c r="F18" s="8">
        <v>71</v>
      </c>
      <c r="G18" s="8">
        <f t="shared" si="4"/>
        <v>49.699999999999996</v>
      </c>
      <c r="H18" s="9">
        <f t="shared" si="5"/>
        <v>66.19999999999999</v>
      </c>
      <c r="I18" s="9" t="s">
        <v>9</v>
      </c>
    </row>
    <row r="19" spans="1:9" s="1" customFormat="1" ht="33" customHeight="1">
      <c r="A19" s="26" t="s">
        <v>35</v>
      </c>
      <c r="B19" s="26" t="s">
        <v>36</v>
      </c>
      <c r="C19" s="26" t="s">
        <v>33</v>
      </c>
      <c r="D19" s="9">
        <v>47</v>
      </c>
      <c r="E19" s="8">
        <f t="shared" si="3"/>
        <v>14.1</v>
      </c>
      <c r="F19" s="8">
        <v>79</v>
      </c>
      <c r="G19" s="8">
        <f t="shared" si="4"/>
        <v>55.3</v>
      </c>
      <c r="H19" s="9">
        <f t="shared" si="5"/>
        <v>69.39999999999999</v>
      </c>
      <c r="I19" s="9" t="s">
        <v>9</v>
      </c>
    </row>
    <row r="20" spans="1:9" s="1" customFormat="1" ht="33" customHeight="1">
      <c r="A20" s="26" t="s">
        <v>37</v>
      </c>
      <c r="B20" s="26" t="s">
        <v>36</v>
      </c>
      <c r="C20" s="26" t="s">
        <v>33</v>
      </c>
      <c r="D20" s="9">
        <v>63</v>
      </c>
      <c r="E20" s="8">
        <f t="shared" si="3"/>
        <v>18.9</v>
      </c>
      <c r="F20" s="8">
        <v>72</v>
      </c>
      <c r="G20" s="8">
        <f t="shared" si="4"/>
        <v>50.4</v>
      </c>
      <c r="H20" s="9">
        <f t="shared" si="5"/>
        <v>69.3</v>
      </c>
      <c r="I20" s="9" t="s">
        <v>9</v>
      </c>
    </row>
    <row r="21" spans="1:9" s="1" customFormat="1" ht="33" customHeight="1">
      <c r="A21" s="26" t="s">
        <v>38</v>
      </c>
      <c r="B21" s="26" t="s">
        <v>36</v>
      </c>
      <c r="C21" s="26" t="s">
        <v>33</v>
      </c>
      <c r="D21" s="9">
        <v>67</v>
      </c>
      <c r="E21" s="8">
        <f t="shared" si="3"/>
        <v>20.099999999999998</v>
      </c>
      <c r="F21" s="8">
        <v>70</v>
      </c>
      <c r="G21" s="8">
        <f t="shared" si="4"/>
        <v>49</v>
      </c>
      <c r="H21" s="9">
        <f t="shared" si="5"/>
        <v>69.1</v>
      </c>
      <c r="I21" s="9" t="s">
        <v>9</v>
      </c>
    </row>
    <row r="22" spans="1:9" s="1" customFormat="1" ht="33" customHeight="1">
      <c r="A22" s="26" t="s">
        <v>39</v>
      </c>
      <c r="B22" s="26" t="s">
        <v>36</v>
      </c>
      <c r="C22" s="26" t="s">
        <v>33</v>
      </c>
      <c r="D22" s="9">
        <v>60</v>
      </c>
      <c r="E22" s="8">
        <f t="shared" si="3"/>
        <v>18</v>
      </c>
      <c r="F22" s="8">
        <v>73</v>
      </c>
      <c r="G22" s="8">
        <f t="shared" si="4"/>
        <v>51.099999999999994</v>
      </c>
      <c r="H22" s="9">
        <f t="shared" si="5"/>
        <v>69.1</v>
      </c>
      <c r="I22" s="9" t="s">
        <v>9</v>
      </c>
    </row>
    <row r="23" spans="1:9" s="1" customFormat="1" ht="33" customHeight="1">
      <c r="A23" s="26" t="s">
        <v>40</v>
      </c>
      <c r="B23" s="26" t="s">
        <v>36</v>
      </c>
      <c r="C23" s="26" t="s">
        <v>33</v>
      </c>
      <c r="D23" s="9">
        <v>46</v>
      </c>
      <c r="E23" s="8">
        <f t="shared" si="3"/>
        <v>13.799999999999999</v>
      </c>
      <c r="F23" s="8">
        <v>79</v>
      </c>
      <c r="G23" s="8">
        <f t="shared" si="4"/>
        <v>55.3</v>
      </c>
      <c r="H23" s="9">
        <f t="shared" si="5"/>
        <v>69.1</v>
      </c>
      <c r="I23" s="9" t="s">
        <v>12</v>
      </c>
    </row>
    <row r="24" spans="1:13" s="1" customFormat="1" ht="33" customHeight="1">
      <c r="A24" s="26" t="s">
        <v>41</v>
      </c>
      <c r="B24" s="26" t="s">
        <v>36</v>
      </c>
      <c r="C24" s="26" t="s">
        <v>33</v>
      </c>
      <c r="D24" s="26" t="s">
        <v>33</v>
      </c>
      <c r="E24" s="26" t="s">
        <v>36</v>
      </c>
      <c r="F24" s="26" t="s">
        <v>21</v>
      </c>
      <c r="G24" s="27" t="s">
        <v>22</v>
      </c>
      <c r="H24" s="11">
        <v>68.9</v>
      </c>
      <c r="I24" s="9" t="s">
        <v>18</v>
      </c>
      <c r="J24" s="16"/>
      <c r="K24" s="17"/>
      <c r="L24" s="17"/>
      <c r="M24" s="18"/>
    </row>
    <row r="25" spans="1:13" s="2" customFormat="1" ht="33" customHeight="1">
      <c r="A25" s="26" t="s">
        <v>42</v>
      </c>
      <c r="B25" s="26" t="s">
        <v>36</v>
      </c>
      <c r="C25" s="26" t="s">
        <v>33</v>
      </c>
      <c r="D25" s="26" t="s">
        <v>33</v>
      </c>
      <c r="E25" s="26" t="s">
        <v>36</v>
      </c>
      <c r="F25" s="26" t="s">
        <v>21</v>
      </c>
      <c r="G25" s="27" t="s">
        <v>22</v>
      </c>
      <c r="H25" s="11">
        <v>68.9</v>
      </c>
      <c r="I25" s="9" t="s">
        <v>23</v>
      </c>
      <c r="J25" s="16"/>
      <c r="K25" s="17"/>
      <c r="L25" s="15"/>
      <c r="M25" s="17"/>
    </row>
    <row r="26" spans="1:13" s="2" customFormat="1" ht="33" customHeight="1">
      <c r="A26" s="26" t="s">
        <v>43</v>
      </c>
      <c r="B26" s="26" t="s">
        <v>36</v>
      </c>
      <c r="C26" s="26" t="s">
        <v>33</v>
      </c>
      <c r="D26" s="26" t="s">
        <v>33</v>
      </c>
      <c r="E26" s="26" t="s">
        <v>36</v>
      </c>
      <c r="F26" s="26" t="s">
        <v>21</v>
      </c>
      <c r="G26" s="27" t="s">
        <v>22</v>
      </c>
      <c r="H26" s="11">
        <v>68.9</v>
      </c>
      <c r="I26" s="9" t="s">
        <v>18</v>
      </c>
      <c r="J26" s="16"/>
      <c r="K26" s="17"/>
      <c r="L26" s="15"/>
      <c r="M26" s="17"/>
    </row>
    <row r="27" spans="1:9" s="1" customFormat="1" ht="33" customHeight="1">
      <c r="A27" s="26" t="s">
        <v>44</v>
      </c>
      <c r="B27" s="26" t="s">
        <v>45</v>
      </c>
      <c r="C27" s="26" t="s">
        <v>33</v>
      </c>
      <c r="D27" s="9">
        <v>53</v>
      </c>
      <c r="E27" s="8">
        <f aca="true" t="shared" si="6" ref="E27:E32">D27*30%</f>
        <v>15.899999999999999</v>
      </c>
      <c r="F27" s="8">
        <v>56</v>
      </c>
      <c r="G27" s="8">
        <f aca="true" t="shared" si="7" ref="G27:G32">F27*70%</f>
        <v>39.199999999999996</v>
      </c>
      <c r="H27" s="9">
        <f aca="true" t="shared" si="8" ref="H27:H32">E27+G27</f>
        <v>55.099999999999994</v>
      </c>
      <c r="I27" s="9" t="s">
        <v>9</v>
      </c>
    </row>
    <row r="28" spans="1:9" s="1" customFormat="1" ht="33" customHeight="1">
      <c r="A28" s="26" t="s">
        <v>46</v>
      </c>
      <c r="B28" s="26" t="s">
        <v>45</v>
      </c>
      <c r="C28" s="26" t="s">
        <v>33</v>
      </c>
      <c r="D28" s="9">
        <v>43</v>
      </c>
      <c r="E28" s="8">
        <f t="shared" si="6"/>
        <v>12.9</v>
      </c>
      <c r="F28" s="8">
        <v>60</v>
      </c>
      <c r="G28" s="8">
        <f t="shared" si="7"/>
        <v>42</v>
      </c>
      <c r="H28" s="9">
        <f t="shared" si="8"/>
        <v>54.9</v>
      </c>
      <c r="I28" s="9" t="s">
        <v>9</v>
      </c>
    </row>
    <row r="29" spans="1:9" s="1" customFormat="1" ht="33" customHeight="1">
      <c r="A29" s="26" t="s">
        <v>47</v>
      </c>
      <c r="B29" s="26" t="s">
        <v>45</v>
      </c>
      <c r="C29" s="26" t="s">
        <v>33</v>
      </c>
      <c r="D29" s="9">
        <v>52</v>
      </c>
      <c r="E29" s="8">
        <f t="shared" si="6"/>
        <v>15.6</v>
      </c>
      <c r="F29" s="8">
        <v>56</v>
      </c>
      <c r="G29" s="8">
        <f t="shared" si="7"/>
        <v>39.199999999999996</v>
      </c>
      <c r="H29" s="9">
        <f t="shared" si="8"/>
        <v>54.8</v>
      </c>
      <c r="I29" s="9" t="s">
        <v>9</v>
      </c>
    </row>
    <row r="30" spans="1:9" s="1" customFormat="1" ht="33" customHeight="1">
      <c r="A30" s="26" t="s">
        <v>48</v>
      </c>
      <c r="B30" s="26" t="s">
        <v>49</v>
      </c>
      <c r="C30" s="26" t="s">
        <v>33</v>
      </c>
      <c r="D30" s="9">
        <v>28</v>
      </c>
      <c r="E30" s="8">
        <f t="shared" si="6"/>
        <v>8.4</v>
      </c>
      <c r="F30" s="8">
        <v>24</v>
      </c>
      <c r="G30" s="8">
        <f t="shared" si="7"/>
        <v>16.799999999999997</v>
      </c>
      <c r="H30" s="9">
        <f t="shared" si="8"/>
        <v>25.199999999999996</v>
      </c>
      <c r="I30" s="9" t="s">
        <v>9</v>
      </c>
    </row>
    <row r="31" spans="1:9" s="1" customFormat="1" ht="33" customHeight="1">
      <c r="A31" s="26" t="s">
        <v>50</v>
      </c>
      <c r="B31" s="26" t="s">
        <v>49</v>
      </c>
      <c r="C31" s="26" t="s">
        <v>33</v>
      </c>
      <c r="D31" s="9">
        <v>23</v>
      </c>
      <c r="E31" s="8">
        <f t="shared" si="6"/>
        <v>6.8999999999999995</v>
      </c>
      <c r="F31" s="8">
        <v>26</v>
      </c>
      <c r="G31" s="8">
        <f t="shared" si="7"/>
        <v>18.2</v>
      </c>
      <c r="H31" s="9">
        <f t="shared" si="8"/>
        <v>25.099999999999998</v>
      </c>
      <c r="I31" s="9" t="s">
        <v>9</v>
      </c>
    </row>
    <row r="32" spans="1:9" s="1" customFormat="1" ht="33" customHeight="1">
      <c r="A32" s="26" t="s">
        <v>51</v>
      </c>
      <c r="B32" s="26" t="s">
        <v>49</v>
      </c>
      <c r="C32" s="26" t="s">
        <v>33</v>
      </c>
      <c r="D32" s="9">
        <v>34</v>
      </c>
      <c r="E32" s="8">
        <f t="shared" si="6"/>
        <v>10.2</v>
      </c>
      <c r="F32" s="8">
        <v>21</v>
      </c>
      <c r="G32" s="8">
        <f t="shared" si="7"/>
        <v>14.7</v>
      </c>
      <c r="H32" s="9">
        <f t="shared" si="8"/>
        <v>24.9</v>
      </c>
      <c r="I32" s="9" t="s">
        <v>12</v>
      </c>
    </row>
    <row r="33" spans="1:13" s="1" customFormat="1" ht="33" customHeight="1">
      <c r="A33" s="26" t="s">
        <v>52</v>
      </c>
      <c r="B33" s="26" t="s">
        <v>49</v>
      </c>
      <c r="C33" s="26" t="s">
        <v>33</v>
      </c>
      <c r="D33" s="26" t="s">
        <v>33</v>
      </c>
      <c r="E33" s="26" t="s">
        <v>49</v>
      </c>
      <c r="F33" s="26" t="s">
        <v>21</v>
      </c>
      <c r="G33" s="27" t="s">
        <v>22</v>
      </c>
      <c r="H33" s="9">
        <v>22.7</v>
      </c>
      <c r="I33" s="9" t="s">
        <v>23</v>
      </c>
      <c r="J33" s="16"/>
      <c r="K33" s="17"/>
      <c r="L33" s="17"/>
      <c r="M33" s="18"/>
    </row>
    <row r="34" spans="1:13" s="1" customFormat="1" ht="33" customHeight="1">
      <c r="A34" s="26" t="s">
        <v>53</v>
      </c>
      <c r="B34" s="26" t="s">
        <v>49</v>
      </c>
      <c r="C34" s="26" t="s">
        <v>33</v>
      </c>
      <c r="D34" s="26" t="s">
        <v>33</v>
      </c>
      <c r="E34" s="26" t="s">
        <v>49</v>
      </c>
      <c r="F34" s="26" t="s">
        <v>21</v>
      </c>
      <c r="G34" s="27" t="s">
        <v>22</v>
      </c>
      <c r="H34" s="9">
        <v>19.9</v>
      </c>
      <c r="I34" s="9" t="s">
        <v>23</v>
      </c>
      <c r="J34" s="19"/>
      <c r="K34" s="20"/>
      <c r="L34" s="20"/>
      <c r="M34" s="21"/>
    </row>
    <row r="35" spans="1:13" s="1" customFormat="1" ht="33" customHeight="1">
      <c r="A35" s="26" t="s">
        <v>54</v>
      </c>
      <c r="B35" s="26" t="s">
        <v>49</v>
      </c>
      <c r="C35" s="26" t="s">
        <v>33</v>
      </c>
      <c r="D35" s="26" t="s">
        <v>33</v>
      </c>
      <c r="E35" s="26" t="s">
        <v>49</v>
      </c>
      <c r="F35" s="26" t="s">
        <v>21</v>
      </c>
      <c r="G35" s="27" t="s">
        <v>22</v>
      </c>
      <c r="H35" s="9">
        <v>17.2</v>
      </c>
      <c r="I35" s="9" t="s">
        <v>18</v>
      </c>
      <c r="J35" s="19"/>
      <c r="K35" s="20"/>
      <c r="L35" s="20"/>
      <c r="M35" s="21"/>
    </row>
    <row r="36" spans="1:9" s="1" customFormat="1" ht="33" customHeight="1">
      <c r="A36" s="26" t="s">
        <v>55</v>
      </c>
      <c r="B36" s="26" t="s">
        <v>56</v>
      </c>
      <c r="C36" s="26" t="s">
        <v>33</v>
      </c>
      <c r="D36" s="9">
        <v>45</v>
      </c>
      <c r="E36" s="8">
        <f aca="true" t="shared" si="9" ref="E36:E45">D36*30%</f>
        <v>13.5</v>
      </c>
      <c r="F36" s="8">
        <v>25</v>
      </c>
      <c r="G36" s="8">
        <f aca="true" t="shared" si="10" ref="G36:G45">F36*70%</f>
        <v>17.5</v>
      </c>
      <c r="H36" s="9">
        <f aca="true" t="shared" si="11" ref="H36:H45">E36+G36</f>
        <v>31</v>
      </c>
      <c r="I36" s="9" t="s">
        <v>9</v>
      </c>
    </row>
    <row r="37" spans="1:9" s="1" customFormat="1" ht="33" customHeight="1">
      <c r="A37" s="26" t="s">
        <v>57</v>
      </c>
      <c r="B37" s="26" t="s">
        <v>56</v>
      </c>
      <c r="C37" s="26" t="s">
        <v>33</v>
      </c>
      <c r="D37" s="9">
        <v>32</v>
      </c>
      <c r="E37" s="8">
        <f t="shared" si="9"/>
        <v>9.6</v>
      </c>
      <c r="F37" s="8">
        <v>29</v>
      </c>
      <c r="G37" s="8">
        <f t="shared" si="10"/>
        <v>20.299999999999997</v>
      </c>
      <c r="H37" s="9">
        <f t="shared" si="11"/>
        <v>29.9</v>
      </c>
      <c r="I37" s="9" t="s">
        <v>12</v>
      </c>
    </row>
    <row r="38" spans="1:9" s="1" customFormat="1" ht="33" customHeight="1">
      <c r="A38" s="26" t="s">
        <v>58</v>
      </c>
      <c r="B38" s="26" t="s">
        <v>56</v>
      </c>
      <c r="C38" s="26" t="s">
        <v>33</v>
      </c>
      <c r="D38" s="9">
        <v>26</v>
      </c>
      <c r="E38" s="8">
        <f t="shared" si="9"/>
        <v>7.8</v>
      </c>
      <c r="F38" s="8">
        <v>27</v>
      </c>
      <c r="G38" s="8">
        <f t="shared" si="10"/>
        <v>18.9</v>
      </c>
      <c r="H38" s="9">
        <f t="shared" si="11"/>
        <v>26.7</v>
      </c>
      <c r="I38" s="9" t="s">
        <v>9</v>
      </c>
    </row>
    <row r="39" spans="1:9" s="1" customFormat="1" ht="33" customHeight="1">
      <c r="A39" s="26" t="s">
        <v>59</v>
      </c>
      <c r="B39" s="26" t="s">
        <v>56</v>
      </c>
      <c r="C39" s="26" t="s">
        <v>33</v>
      </c>
      <c r="D39" s="9">
        <v>32</v>
      </c>
      <c r="E39" s="8">
        <f t="shared" si="9"/>
        <v>9.6</v>
      </c>
      <c r="F39" s="8">
        <v>20</v>
      </c>
      <c r="G39" s="8">
        <f t="shared" si="10"/>
        <v>14</v>
      </c>
      <c r="H39" s="9">
        <f t="shared" si="11"/>
        <v>23.6</v>
      </c>
      <c r="I39" s="9" t="s">
        <v>12</v>
      </c>
    </row>
    <row r="40" spans="1:9" s="1" customFormat="1" ht="33" customHeight="1">
      <c r="A40" s="26" t="s">
        <v>60</v>
      </c>
      <c r="B40" s="26" t="s">
        <v>56</v>
      </c>
      <c r="C40" s="26" t="s">
        <v>33</v>
      </c>
      <c r="D40" s="9">
        <v>38</v>
      </c>
      <c r="E40" s="8">
        <f t="shared" si="9"/>
        <v>11.4</v>
      </c>
      <c r="F40" s="8">
        <v>16</v>
      </c>
      <c r="G40" s="8">
        <f t="shared" si="10"/>
        <v>11.2</v>
      </c>
      <c r="H40" s="9">
        <f t="shared" si="11"/>
        <v>22.6</v>
      </c>
      <c r="I40" s="9" t="s">
        <v>9</v>
      </c>
    </row>
    <row r="41" spans="1:9" s="1" customFormat="1" ht="33" customHeight="1">
      <c r="A41" s="26" t="s">
        <v>61</v>
      </c>
      <c r="B41" s="26" t="s">
        <v>62</v>
      </c>
      <c r="C41" s="26" t="s">
        <v>33</v>
      </c>
      <c r="D41" s="9">
        <v>45</v>
      </c>
      <c r="E41" s="8">
        <f t="shared" si="9"/>
        <v>13.5</v>
      </c>
      <c r="F41" s="8">
        <v>61</v>
      </c>
      <c r="G41" s="8">
        <f t="shared" si="10"/>
        <v>42.699999999999996</v>
      </c>
      <c r="H41" s="9">
        <f t="shared" si="11"/>
        <v>56.199999999999996</v>
      </c>
      <c r="I41" s="9" t="s">
        <v>9</v>
      </c>
    </row>
    <row r="42" spans="1:9" s="1" customFormat="1" ht="33" customHeight="1">
      <c r="A42" s="26" t="s">
        <v>63</v>
      </c>
      <c r="B42" s="26" t="s">
        <v>62</v>
      </c>
      <c r="C42" s="26" t="s">
        <v>33</v>
      </c>
      <c r="D42" s="9">
        <v>64</v>
      </c>
      <c r="E42" s="8">
        <f t="shared" si="9"/>
        <v>19.2</v>
      </c>
      <c r="F42" s="8">
        <v>52</v>
      </c>
      <c r="G42" s="8">
        <f t="shared" si="10"/>
        <v>36.4</v>
      </c>
      <c r="H42" s="9">
        <f t="shared" si="11"/>
        <v>55.599999999999994</v>
      </c>
      <c r="I42" s="9" t="s">
        <v>9</v>
      </c>
    </row>
    <row r="43" spans="1:9" s="1" customFormat="1" ht="33" customHeight="1">
      <c r="A43" s="26" t="s">
        <v>64</v>
      </c>
      <c r="B43" s="26" t="s">
        <v>62</v>
      </c>
      <c r="C43" s="26" t="s">
        <v>33</v>
      </c>
      <c r="D43" s="9">
        <v>39</v>
      </c>
      <c r="E43" s="8">
        <f t="shared" si="9"/>
        <v>11.7</v>
      </c>
      <c r="F43" s="8">
        <v>62</v>
      </c>
      <c r="G43" s="8">
        <f t="shared" si="10"/>
        <v>43.4</v>
      </c>
      <c r="H43" s="9">
        <f t="shared" si="11"/>
        <v>55.099999999999994</v>
      </c>
      <c r="I43" s="9" t="s">
        <v>12</v>
      </c>
    </row>
    <row r="44" spans="1:9" s="1" customFormat="1" ht="33" customHeight="1">
      <c r="A44" s="26" t="s">
        <v>65</v>
      </c>
      <c r="B44" s="26" t="s">
        <v>62</v>
      </c>
      <c r="C44" s="26" t="s">
        <v>33</v>
      </c>
      <c r="D44" s="9">
        <v>50</v>
      </c>
      <c r="E44" s="8">
        <f t="shared" si="9"/>
        <v>15</v>
      </c>
      <c r="F44" s="8">
        <v>56</v>
      </c>
      <c r="G44" s="8">
        <f t="shared" si="10"/>
        <v>39.199999999999996</v>
      </c>
      <c r="H44" s="9">
        <f t="shared" si="11"/>
        <v>54.199999999999996</v>
      </c>
      <c r="I44" s="9" t="s">
        <v>9</v>
      </c>
    </row>
    <row r="45" spans="1:9" s="1" customFormat="1" ht="33" customHeight="1">
      <c r="A45" s="26" t="s">
        <v>66</v>
      </c>
      <c r="B45" s="26" t="s">
        <v>62</v>
      </c>
      <c r="C45" s="26" t="s">
        <v>33</v>
      </c>
      <c r="D45" s="9">
        <v>63</v>
      </c>
      <c r="E45" s="8">
        <f t="shared" si="9"/>
        <v>18.9</v>
      </c>
      <c r="F45" s="8">
        <v>50</v>
      </c>
      <c r="G45" s="8">
        <f t="shared" si="10"/>
        <v>35</v>
      </c>
      <c r="H45" s="9">
        <f t="shared" si="11"/>
        <v>53.9</v>
      </c>
      <c r="I45" s="9" t="s">
        <v>9</v>
      </c>
    </row>
    <row r="46" spans="1:13" s="1" customFormat="1" ht="33" customHeight="1">
      <c r="A46" s="26" t="s">
        <v>67</v>
      </c>
      <c r="B46" s="26" t="s">
        <v>62</v>
      </c>
      <c r="C46" s="26" t="s">
        <v>33</v>
      </c>
      <c r="D46" s="26" t="s">
        <v>33</v>
      </c>
      <c r="E46" s="26" t="s">
        <v>62</v>
      </c>
      <c r="F46" s="26" t="s">
        <v>21</v>
      </c>
      <c r="G46" s="27" t="s">
        <v>22</v>
      </c>
      <c r="H46" s="9">
        <v>53</v>
      </c>
      <c r="I46" s="9" t="s">
        <v>18</v>
      </c>
      <c r="J46" s="16"/>
      <c r="K46" s="17"/>
      <c r="L46" s="17"/>
      <c r="M46" s="18"/>
    </row>
    <row r="47" spans="1:9" s="1" customFormat="1" ht="33" customHeight="1">
      <c r="A47" s="26" t="s">
        <v>68</v>
      </c>
      <c r="B47" s="26" t="s">
        <v>69</v>
      </c>
      <c r="C47" s="26" t="s">
        <v>33</v>
      </c>
      <c r="D47" s="9">
        <v>45</v>
      </c>
      <c r="E47" s="8">
        <f aca="true" t="shared" si="12" ref="E47:E55">D47*30%</f>
        <v>13.5</v>
      </c>
      <c r="F47" s="8">
        <v>59</v>
      </c>
      <c r="G47" s="8">
        <f aca="true" t="shared" si="13" ref="G47:G55">F47*70%</f>
        <v>41.3</v>
      </c>
      <c r="H47" s="9">
        <f aca="true" t="shared" si="14" ref="H47:H55">E47+G47</f>
        <v>54.8</v>
      </c>
      <c r="I47" s="9" t="s">
        <v>9</v>
      </c>
    </row>
    <row r="48" spans="1:9" s="1" customFormat="1" ht="33" customHeight="1">
      <c r="A48" s="26" t="s">
        <v>70</v>
      </c>
      <c r="B48" s="26" t="s">
        <v>69</v>
      </c>
      <c r="C48" s="26" t="s">
        <v>33</v>
      </c>
      <c r="D48" s="9">
        <v>54</v>
      </c>
      <c r="E48" s="8">
        <f t="shared" si="12"/>
        <v>16.2</v>
      </c>
      <c r="F48" s="8">
        <v>55</v>
      </c>
      <c r="G48" s="8">
        <f t="shared" si="13"/>
        <v>38.5</v>
      </c>
      <c r="H48" s="9">
        <f t="shared" si="14"/>
        <v>54.7</v>
      </c>
      <c r="I48" s="9" t="s">
        <v>9</v>
      </c>
    </row>
    <row r="49" spans="1:14" s="1" customFormat="1" ht="33" customHeight="1">
      <c r="A49" s="26" t="s">
        <v>71</v>
      </c>
      <c r="B49" s="26" t="s">
        <v>69</v>
      </c>
      <c r="C49" s="26" t="s">
        <v>33</v>
      </c>
      <c r="D49" s="9">
        <v>52</v>
      </c>
      <c r="E49" s="8">
        <f t="shared" si="12"/>
        <v>15.6</v>
      </c>
      <c r="F49" s="8">
        <v>55</v>
      </c>
      <c r="G49" s="8">
        <f t="shared" si="13"/>
        <v>38.5</v>
      </c>
      <c r="H49" s="9">
        <f t="shared" si="14"/>
        <v>54.1</v>
      </c>
      <c r="I49" s="9" t="s">
        <v>9</v>
      </c>
      <c r="L49" s="18"/>
      <c r="M49" s="22"/>
      <c r="N49" s="18"/>
    </row>
    <row r="50" spans="1:14" s="1" customFormat="1" ht="33" customHeight="1">
      <c r="A50" s="26" t="s">
        <v>72</v>
      </c>
      <c r="B50" s="26" t="s">
        <v>73</v>
      </c>
      <c r="C50" s="28" t="s">
        <v>74</v>
      </c>
      <c r="D50" s="9">
        <v>40</v>
      </c>
      <c r="E50" s="9">
        <f t="shared" si="12"/>
        <v>12</v>
      </c>
      <c r="F50" s="9">
        <v>65.5</v>
      </c>
      <c r="G50" s="9">
        <f t="shared" si="13"/>
        <v>45.849999999999994</v>
      </c>
      <c r="H50" s="9">
        <f t="shared" si="14"/>
        <v>57.849999999999994</v>
      </c>
      <c r="I50" s="9" t="s">
        <v>9</v>
      </c>
      <c r="L50" s="18"/>
      <c r="M50" s="22"/>
      <c r="N50" s="18"/>
    </row>
    <row r="51" spans="1:14" s="1" customFormat="1" ht="33" customHeight="1">
      <c r="A51" s="26" t="s">
        <v>75</v>
      </c>
      <c r="B51" s="26" t="s">
        <v>73</v>
      </c>
      <c r="C51" s="28" t="s">
        <v>74</v>
      </c>
      <c r="D51" s="9">
        <v>43</v>
      </c>
      <c r="E51" s="9">
        <f t="shared" si="12"/>
        <v>12.9</v>
      </c>
      <c r="F51" s="9">
        <v>58.5</v>
      </c>
      <c r="G51" s="9">
        <f t="shared" si="13"/>
        <v>40.949999999999996</v>
      </c>
      <c r="H51" s="9">
        <f t="shared" si="14"/>
        <v>53.849999999999994</v>
      </c>
      <c r="I51" s="9" t="s">
        <v>12</v>
      </c>
      <c r="L51" s="18"/>
      <c r="M51" s="22"/>
      <c r="N51" s="18"/>
    </row>
    <row r="52" spans="1:14" s="1" customFormat="1" ht="33" customHeight="1">
      <c r="A52" s="26" t="s">
        <v>76</v>
      </c>
      <c r="B52" s="26" t="s">
        <v>73</v>
      </c>
      <c r="C52" s="28" t="s">
        <v>74</v>
      </c>
      <c r="D52" s="9">
        <v>51</v>
      </c>
      <c r="E52" s="9">
        <f t="shared" si="12"/>
        <v>15.299999999999999</v>
      </c>
      <c r="F52" s="9">
        <v>50.5</v>
      </c>
      <c r="G52" s="9">
        <f t="shared" si="13"/>
        <v>35.349999999999994</v>
      </c>
      <c r="H52" s="9">
        <f t="shared" si="14"/>
        <v>50.64999999999999</v>
      </c>
      <c r="I52" s="9" t="s">
        <v>12</v>
      </c>
      <c r="L52" s="18"/>
      <c r="M52" s="22"/>
      <c r="N52" s="18"/>
    </row>
    <row r="53" spans="1:14" s="1" customFormat="1" ht="33" customHeight="1">
      <c r="A53" s="26" t="s">
        <v>77</v>
      </c>
      <c r="B53" s="26" t="s">
        <v>78</v>
      </c>
      <c r="C53" s="28" t="s">
        <v>79</v>
      </c>
      <c r="D53" s="9">
        <v>32</v>
      </c>
      <c r="E53" s="9">
        <f t="shared" si="12"/>
        <v>9.6</v>
      </c>
      <c r="F53" s="9">
        <v>42</v>
      </c>
      <c r="G53" s="9">
        <f t="shared" si="13"/>
        <v>29.4</v>
      </c>
      <c r="H53" s="9">
        <f t="shared" si="14"/>
        <v>39</v>
      </c>
      <c r="I53" s="9" t="s">
        <v>9</v>
      </c>
      <c r="L53" s="18"/>
      <c r="M53" s="22"/>
      <c r="N53" s="18"/>
    </row>
    <row r="54" spans="1:14" s="1" customFormat="1" ht="33" customHeight="1">
      <c r="A54" s="26" t="s">
        <v>80</v>
      </c>
      <c r="B54" s="26" t="s">
        <v>78</v>
      </c>
      <c r="C54" s="28" t="s">
        <v>79</v>
      </c>
      <c r="D54" s="9">
        <v>46</v>
      </c>
      <c r="E54" s="9">
        <f t="shared" si="12"/>
        <v>13.799999999999999</v>
      </c>
      <c r="F54" s="9">
        <v>33</v>
      </c>
      <c r="G54" s="9">
        <f t="shared" si="13"/>
        <v>23.099999999999998</v>
      </c>
      <c r="H54" s="9">
        <f t="shared" si="14"/>
        <v>36.9</v>
      </c>
      <c r="I54" s="9" t="s">
        <v>12</v>
      </c>
      <c r="L54" s="18"/>
      <c r="M54" s="22"/>
      <c r="N54" s="18"/>
    </row>
    <row r="55" spans="1:14" s="1" customFormat="1" ht="33" customHeight="1">
      <c r="A55" s="26" t="s">
        <v>81</v>
      </c>
      <c r="B55" s="26" t="s">
        <v>20</v>
      </c>
      <c r="C55" s="28" t="s">
        <v>82</v>
      </c>
      <c r="D55" s="9">
        <v>54</v>
      </c>
      <c r="E55" s="9">
        <f t="shared" si="12"/>
        <v>16.2</v>
      </c>
      <c r="F55" s="9">
        <v>68</v>
      </c>
      <c r="G55" s="9">
        <f t="shared" si="13"/>
        <v>47.599999999999994</v>
      </c>
      <c r="H55" s="9">
        <f t="shared" si="14"/>
        <v>63.8</v>
      </c>
      <c r="I55" s="9" t="s">
        <v>9</v>
      </c>
      <c r="L55" s="18"/>
      <c r="M55" s="22"/>
      <c r="N55" s="18"/>
    </row>
    <row r="56" spans="1:13" s="2" customFormat="1" ht="33" customHeight="1">
      <c r="A56" s="26" t="s">
        <v>83</v>
      </c>
      <c r="B56" s="26" t="s">
        <v>20</v>
      </c>
      <c r="C56" s="28" t="s">
        <v>82</v>
      </c>
      <c r="D56" s="28" t="s">
        <v>82</v>
      </c>
      <c r="E56" s="26" t="s">
        <v>20</v>
      </c>
      <c r="F56" s="26" t="s">
        <v>21</v>
      </c>
      <c r="G56" s="27" t="s">
        <v>22</v>
      </c>
      <c r="H56" s="9">
        <v>63.8</v>
      </c>
      <c r="I56" s="9" t="s">
        <v>12</v>
      </c>
      <c r="J56" s="14"/>
      <c r="K56" s="17"/>
      <c r="L56" s="23"/>
      <c r="M56" s="17"/>
    </row>
    <row r="57" spans="12:14" s="1" customFormat="1" ht="33" customHeight="1">
      <c r="L57" s="18"/>
      <c r="M57" s="22"/>
      <c r="N57" s="18"/>
    </row>
    <row r="58" spans="12:14" s="1" customFormat="1" ht="33" customHeight="1">
      <c r="L58" s="18"/>
      <c r="M58" s="22"/>
      <c r="N58" s="18"/>
    </row>
    <row r="59" spans="12:14" s="1" customFormat="1" ht="33" customHeight="1">
      <c r="L59" s="18"/>
      <c r="M59" s="22"/>
      <c r="N59" s="18"/>
    </row>
    <row r="60" spans="12:14" s="1" customFormat="1" ht="33" customHeight="1">
      <c r="L60" s="18"/>
      <c r="M60" s="22"/>
      <c r="N60" s="18"/>
    </row>
    <row r="61" spans="12:14" s="1" customFormat="1" ht="33" customHeight="1">
      <c r="L61" s="18"/>
      <c r="M61" s="22"/>
      <c r="N61" s="18"/>
    </row>
    <row r="62" spans="12:14" s="1" customFormat="1" ht="33" customHeight="1">
      <c r="L62" s="18"/>
      <c r="M62" s="22"/>
      <c r="N62" s="18"/>
    </row>
    <row r="63" spans="12:14" s="1" customFormat="1" ht="33" customHeight="1">
      <c r="L63" s="18"/>
      <c r="M63" s="22"/>
      <c r="N63" s="18"/>
    </row>
    <row r="64" spans="12:14" s="1" customFormat="1" ht="33" customHeight="1">
      <c r="L64" s="18"/>
      <c r="M64" s="22"/>
      <c r="N64" s="18"/>
    </row>
    <row r="65" spans="12:14" s="1" customFormat="1" ht="33" customHeight="1">
      <c r="L65" s="18"/>
      <c r="M65" s="22"/>
      <c r="N65" s="18"/>
    </row>
    <row r="66" spans="12:14" s="1" customFormat="1" ht="33" customHeight="1">
      <c r="L66" s="18"/>
      <c r="M66" s="22"/>
      <c r="N66" s="18"/>
    </row>
    <row r="67" spans="12:14" s="1" customFormat="1" ht="33" customHeight="1">
      <c r="L67" s="18"/>
      <c r="M67" s="22"/>
      <c r="N67" s="18"/>
    </row>
    <row r="68" spans="12:14" s="1" customFormat="1" ht="33" customHeight="1">
      <c r="L68" s="18"/>
      <c r="M68" s="22"/>
      <c r="N68" s="18"/>
    </row>
    <row r="69" spans="12:14" s="1" customFormat="1" ht="33" customHeight="1">
      <c r="L69" s="18"/>
      <c r="M69" s="22"/>
      <c r="N69" s="18"/>
    </row>
    <row r="70" spans="12:14" s="1" customFormat="1" ht="33" customHeight="1">
      <c r="L70" s="18"/>
      <c r="M70" s="22"/>
      <c r="N70" s="18"/>
    </row>
    <row r="71" spans="12:14" s="1" customFormat="1" ht="33" customHeight="1">
      <c r="L71" s="18"/>
      <c r="M71" s="22"/>
      <c r="N71" s="18"/>
    </row>
    <row r="72" spans="12:14" s="1" customFormat="1" ht="33" customHeight="1">
      <c r="L72" s="18"/>
      <c r="M72" s="22"/>
      <c r="N72" s="18"/>
    </row>
    <row r="73" spans="12:14" s="1" customFormat="1" ht="33" customHeight="1">
      <c r="L73" s="18"/>
      <c r="M73" s="22"/>
      <c r="N73" s="18"/>
    </row>
    <row r="74" spans="12:14" s="1" customFormat="1" ht="33" customHeight="1">
      <c r="L74" s="18"/>
      <c r="M74" s="22"/>
      <c r="N74" s="18"/>
    </row>
    <row r="75" spans="12:14" s="1" customFormat="1" ht="33" customHeight="1">
      <c r="L75" s="18"/>
      <c r="M75" s="22"/>
      <c r="N75" s="18"/>
    </row>
    <row r="76" spans="12:14" s="1" customFormat="1" ht="33" customHeight="1">
      <c r="L76" s="18"/>
      <c r="M76" s="22"/>
      <c r="N76" s="18"/>
    </row>
    <row r="77" spans="12:14" s="1" customFormat="1" ht="33" customHeight="1">
      <c r="L77" s="18"/>
      <c r="M77" s="22"/>
      <c r="N77" s="18"/>
    </row>
    <row r="78" spans="12:14" s="1" customFormat="1" ht="33" customHeight="1">
      <c r="L78" s="18"/>
      <c r="M78" s="22"/>
      <c r="N78" s="18"/>
    </row>
    <row r="79" spans="12:14" s="1" customFormat="1" ht="33" customHeight="1">
      <c r="L79" s="18"/>
      <c r="M79" s="22"/>
      <c r="N79" s="18"/>
    </row>
    <row r="80" spans="12:14" s="1" customFormat="1" ht="33" customHeight="1">
      <c r="L80" s="18"/>
      <c r="M80" s="22"/>
      <c r="N80" s="18"/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亲亲我的宝贝</cp:lastModifiedBy>
  <dcterms:created xsi:type="dcterms:W3CDTF">2019-07-21T04:02:34Z</dcterms:created>
  <dcterms:modified xsi:type="dcterms:W3CDTF">2019-07-23T10:28:59Z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