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<sst xmlns="http://schemas.openxmlformats.org/spreadsheetml/2006/main" count="175" uniqueCount="132">
  <si>
    <t>庆云县2019年第二次公开招聘教师总成绩及进入考察范围人员名单</t>
  </si>
  <si>
    <t>考号</t>
  </si>
  <si>
    <t>姓名</t>
  </si>
  <si>
    <t>身份证号</t>
  </si>
  <si>
    <t>报考职位</t>
  </si>
  <si>
    <t>原始成绩</t>
  </si>
  <si>
    <t>百分制计算分数</t>
  </si>
  <si>
    <t>面试成绩</t>
  </si>
  <si>
    <t>总分
（笔试、面试成绩各占50%）</t>
  </si>
  <si>
    <t>备注</t>
  </si>
  <si>
    <t>201901003</t>
  </si>
  <si>
    <t>赵君洁</t>
  </si>
  <si>
    <t>37142319920302008X</t>
  </si>
  <si>
    <t>2019001-高中语文</t>
  </si>
  <si>
    <t>√</t>
  </si>
  <si>
    <t>201901008</t>
  </si>
  <si>
    <t>张亭亭</t>
  </si>
  <si>
    <t>371423199203080082</t>
  </si>
  <si>
    <t>201901004</t>
  </si>
  <si>
    <t>李雅茜</t>
  </si>
  <si>
    <t>230281199511022424</t>
  </si>
  <si>
    <t>201901014</t>
  </si>
  <si>
    <t>王宁</t>
  </si>
  <si>
    <t>370323199007052619</t>
  </si>
  <si>
    <t>201901010</t>
  </si>
  <si>
    <t>信婷婷</t>
  </si>
  <si>
    <t>372330199310254227</t>
  </si>
  <si>
    <t>201901006</t>
  </si>
  <si>
    <t>姚玉栋</t>
  </si>
  <si>
    <t>371423199409231712</t>
  </si>
  <si>
    <t>201901005</t>
  </si>
  <si>
    <t>刘宁</t>
  </si>
  <si>
    <t>370685199609106229</t>
  </si>
  <si>
    <t>201901012</t>
  </si>
  <si>
    <t>肖龙祥</t>
  </si>
  <si>
    <t>372323199103153315</t>
  </si>
  <si>
    <t>201901015</t>
  </si>
  <si>
    <t>孟繁荣</t>
  </si>
  <si>
    <t>371423198402094722</t>
  </si>
  <si>
    <t>2019006-语文</t>
  </si>
  <si>
    <t>201901018</t>
  </si>
  <si>
    <t>刘振英</t>
  </si>
  <si>
    <t>372925198912194724</t>
  </si>
  <si>
    <t>201901019</t>
  </si>
  <si>
    <t>孙颖倩</t>
  </si>
  <si>
    <t>372323199410173623</t>
  </si>
  <si>
    <t>201901023</t>
  </si>
  <si>
    <t>马林</t>
  </si>
  <si>
    <t>371423198908055413</t>
  </si>
  <si>
    <t>2019009-物理</t>
  </si>
  <si>
    <t>201901024</t>
  </si>
  <si>
    <t>厚桂河</t>
  </si>
  <si>
    <t>371423198603014119</t>
  </si>
  <si>
    <t>201902006</t>
  </si>
  <si>
    <t>刘敏</t>
  </si>
  <si>
    <t>372325199302230013</t>
  </si>
  <si>
    <t>2019002-高中数学</t>
  </si>
  <si>
    <t>201902011</t>
  </si>
  <si>
    <t>孙曰</t>
  </si>
  <si>
    <t>371428199706262525</t>
  </si>
  <si>
    <t>201902019</t>
  </si>
  <si>
    <t>吕丹丹</t>
  </si>
  <si>
    <t>372325199212204065</t>
  </si>
  <si>
    <t>201902026</t>
  </si>
  <si>
    <t>王雪芹</t>
  </si>
  <si>
    <t>372324199012196447</t>
  </si>
  <si>
    <t>201902012</t>
  </si>
  <si>
    <t>李俊花</t>
  </si>
  <si>
    <t>372324199008223721</t>
  </si>
  <si>
    <t>201902028</t>
  </si>
  <si>
    <t>杨爱美</t>
  </si>
  <si>
    <t>372323198409273622</t>
  </si>
  <si>
    <t>201903005</t>
  </si>
  <si>
    <t>孙宝民</t>
  </si>
  <si>
    <t>372324198803124138</t>
  </si>
  <si>
    <t>2019004-高中生物</t>
  </si>
  <si>
    <t>201903015</t>
  </si>
  <si>
    <t>赵宁宁</t>
  </si>
  <si>
    <t>371424199506051226</t>
  </si>
  <si>
    <t>201903001</t>
  </si>
  <si>
    <t>李晓月</t>
  </si>
  <si>
    <t>37148119970916034X</t>
  </si>
  <si>
    <t>201903003</t>
  </si>
  <si>
    <t>郭振杰</t>
  </si>
  <si>
    <t>372323199502150621</t>
  </si>
  <si>
    <t>201903018</t>
  </si>
  <si>
    <t>庄洪智</t>
  </si>
  <si>
    <t>371526199505186012</t>
  </si>
  <si>
    <t>201904004</t>
  </si>
  <si>
    <t>周静</t>
  </si>
  <si>
    <t>371423199101161068</t>
  </si>
  <si>
    <t>2019003-高中英语</t>
  </si>
  <si>
    <t>201904002</t>
  </si>
  <si>
    <t>李洋</t>
  </si>
  <si>
    <t>372321199308041306</t>
  </si>
  <si>
    <t>201904003</t>
  </si>
  <si>
    <t>崔敬敬</t>
  </si>
  <si>
    <t>371423199408221088</t>
  </si>
  <si>
    <t>201904001</t>
  </si>
  <si>
    <t>卞双凤</t>
  </si>
  <si>
    <t>371481198311165429</t>
  </si>
  <si>
    <t>201904010</t>
  </si>
  <si>
    <t>刘向文</t>
  </si>
  <si>
    <t>372324199102243729</t>
  </si>
  <si>
    <t>2019005-高中政治</t>
  </si>
  <si>
    <t>201904009</t>
  </si>
  <si>
    <t>张树峰</t>
  </si>
  <si>
    <t>372324199007212414</t>
  </si>
  <si>
    <t>201904017</t>
  </si>
  <si>
    <t>李志新</t>
  </si>
  <si>
    <t>372325198908061213</t>
  </si>
  <si>
    <t>2019008-英语</t>
  </si>
  <si>
    <t>201904015</t>
  </si>
  <si>
    <t>赵丽凤</t>
  </si>
  <si>
    <t>371423199302244767</t>
  </si>
  <si>
    <t>201904012</t>
  </si>
  <si>
    <t>马慧</t>
  </si>
  <si>
    <t>371423199404201725</t>
  </si>
  <si>
    <t>201904016</t>
  </si>
  <si>
    <t>高志霞</t>
  </si>
  <si>
    <t>371423199110214125</t>
  </si>
  <si>
    <t>201904014</t>
  </si>
  <si>
    <t>李程程</t>
  </si>
  <si>
    <t>371423199210070042</t>
  </si>
  <si>
    <t>201904026</t>
  </si>
  <si>
    <t>高菲菲</t>
  </si>
  <si>
    <t>372323198910012549</t>
  </si>
  <si>
    <t>2019012-小学品德</t>
  </si>
  <si>
    <t>201904023</t>
  </si>
  <si>
    <t>王姗</t>
  </si>
  <si>
    <t>372321199107058080</t>
  </si>
  <si>
    <t>说明：备注内打“√”者为进入考察环节人员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</si>
</sst>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 Light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100" workbookViewId="0" topLeftCell="A1">
      <selection activeCell="H3" sqref="H3"/>
    </sheetView>
  </sheetViews>
  <sheetFormatPr defaultColWidth="9.00390625" defaultRowHeight="19.5" customHeight="1"/>
  <cols>
    <col min="1" max="1" width="10.125" style="1" customWidth="1"/>
    <col min="2" max="2" width="7.75390625" style="1" customWidth="1"/>
    <col min="3" max="3" width="17.50390625" style="1" customWidth="1"/>
    <col min="4" max="4" width="15.25390625" style="1" customWidth="1"/>
    <col min="5" max="5" width="6.75390625" style="1" customWidth="1"/>
    <col min="6" max="6" width="8.625" style="1" customWidth="1"/>
    <col min="7" max="7" width="6.00390625" style="3" customWidth="1"/>
    <col min="8" max="8" width="13.25390625" style="3" customWidth="1"/>
    <col min="9" max="9" width="7.75390625" style="1" customWidth="1"/>
    <col min="10" max="256" width="9.00390625" style="1" customWidth="1"/>
  </cols>
  <sheetData>
    <row r="1" spans="1:9" s="1" customFormat="1" ht="45" customHeight="1">
      <c r="A1" s="4" t="s">
        <v>0</v>
      </c>
      <c r="B1" s="5"/>
      <c r="C1" s="5"/>
      <c r="D1" s="5"/>
      <c r="E1" s="5"/>
      <c r="F1" s="5"/>
      <c r="G1" s="6"/>
      <c r="H1" s="6"/>
      <c r="I1" s="5"/>
    </row>
    <row r="2" spans="1:9" s="2" customFormat="1" ht="37.5" customHeight="1">
      <c r="A2" s="20" t="s">
        <v>1</v>
      </c>
      <c r="B2" s="20" t="s">
        <v>2</v>
      </c>
      <c r="C2" s="7" t="s">
        <v>3</v>
      </c>
      <c r="D2" s="20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7" t="s">
        <v>9</v>
      </c>
    </row>
    <row r="3" spans="1:9" s="1" customFormat="1" ht="19.5" customHeight="1">
      <c r="A3" s="11" t="s">
        <v>10</v>
      </c>
      <c r="B3" s="11" t="s">
        <v>11</v>
      </c>
      <c r="C3" s="12" t="s">
        <v>12</v>
      </c>
      <c r="D3" s="11" t="s">
        <v>13</v>
      </c>
      <c r="E3" s="13">
        <v>119</v>
      </c>
      <c r="F3" s="14">
        <f aca="true" t="shared" si="0" ref="F3:F13">E3/150*100</f>
        <v>79.33333333333333</v>
      </c>
      <c r="G3" s="15">
        <v>92.4</v>
      </c>
      <c r="H3" s="16">
        <f aca="true" t="shared" si="1" ref="H3:H39">G3*0.5+F3*0.5</f>
        <v>85.86666666666667</v>
      </c>
      <c r="I3" s="19" t="s">
        <v>14</v>
      </c>
    </row>
    <row r="4" spans="1:9" s="1" customFormat="1" ht="19.5" customHeight="1">
      <c r="A4" s="11" t="s">
        <v>15</v>
      </c>
      <c r="B4" s="11" t="s">
        <v>16</v>
      </c>
      <c r="C4" s="12" t="s">
        <v>17</v>
      </c>
      <c r="D4" s="11" t="s">
        <v>13</v>
      </c>
      <c r="E4" s="13">
        <v>112</v>
      </c>
      <c r="F4" s="14">
        <f t="shared" si="0"/>
        <v>74.66666666666667</v>
      </c>
      <c r="G4" s="15">
        <v>93.4</v>
      </c>
      <c r="H4" s="16">
        <f t="shared" si="1"/>
        <v>84.03333333333333</v>
      </c>
      <c r="I4" s="19" t="s">
        <v>14</v>
      </c>
    </row>
    <row r="5" spans="1:9" s="1" customFormat="1" ht="19.5" customHeight="1">
      <c r="A5" s="11" t="s">
        <v>18</v>
      </c>
      <c r="B5" s="11" t="s">
        <v>19</v>
      </c>
      <c r="C5" s="12" t="s">
        <v>20</v>
      </c>
      <c r="D5" s="11" t="s">
        <v>13</v>
      </c>
      <c r="E5" s="13">
        <v>105</v>
      </c>
      <c r="F5" s="14">
        <f t="shared" si="0"/>
        <v>70</v>
      </c>
      <c r="G5" s="15">
        <v>91.2</v>
      </c>
      <c r="H5" s="16">
        <f t="shared" si="1"/>
        <v>80.6</v>
      </c>
      <c r="I5" s="19"/>
    </row>
    <row r="6" spans="1:9" s="1" customFormat="1" ht="19.5" customHeight="1">
      <c r="A6" s="11" t="s">
        <v>21</v>
      </c>
      <c r="B6" s="11" t="s">
        <v>22</v>
      </c>
      <c r="C6" s="12" t="s">
        <v>23</v>
      </c>
      <c r="D6" s="11" t="s">
        <v>13</v>
      </c>
      <c r="E6" s="13">
        <v>106</v>
      </c>
      <c r="F6" s="14">
        <f t="shared" si="0"/>
        <v>70.66666666666667</v>
      </c>
      <c r="G6" s="15">
        <v>89</v>
      </c>
      <c r="H6" s="16">
        <f t="shared" si="1"/>
        <v>79.83333333333334</v>
      </c>
      <c r="I6" s="19"/>
    </row>
    <row r="7" spans="1:9" s="1" customFormat="1" ht="19.5" customHeight="1">
      <c r="A7" s="11" t="s">
        <v>24</v>
      </c>
      <c r="B7" s="11" t="s">
        <v>25</v>
      </c>
      <c r="C7" s="12" t="s">
        <v>26</v>
      </c>
      <c r="D7" s="11" t="s">
        <v>13</v>
      </c>
      <c r="E7" s="13">
        <v>106</v>
      </c>
      <c r="F7" s="14">
        <f t="shared" si="0"/>
        <v>70.66666666666667</v>
      </c>
      <c r="G7" s="15">
        <v>88</v>
      </c>
      <c r="H7" s="16">
        <f t="shared" si="1"/>
        <v>79.33333333333334</v>
      </c>
      <c r="I7" s="19"/>
    </row>
    <row r="8" spans="1:9" s="1" customFormat="1" ht="19.5" customHeight="1">
      <c r="A8" s="11" t="s">
        <v>27</v>
      </c>
      <c r="B8" s="11" t="s">
        <v>28</v>
      </c>
      <c r="C8" s="12" t="s">
        <v>29</v>
      </c>
      <c r="D8" s="11" t="s">
        <v>13</v>
      </c>
      <c r="E8" s="13">
        <v>103</v>
      </c>
      <c r="F8" s="14">
        <f t="shared" si="0"/>
        <v>68.66666666666667</v>
      </c>
      <c r="G8" s="15">
        <v>87.6</v>
      </c>
      <c r="H8" s="16">
        <f t="shared" si="1"/>
        <v>78.13333333333333</v>
      </c>
      <c r="I8" s="19"/>
    </row>
    <row r="9" spans="1:9" s="1" customFormat="1" ht="19.5" customHeight="1">
      <c r="A9" s="11" t="s">
        <v>30</v>
      </c>
      <c r="B9" s="11" t="s">
        <v>31</v>
      </c>
      <c r="C9" s="12" t="s">
        <v>32</v>
      </c>
      <c r="D9" s="11" t="s">
        <v>13</v>
      </c>
      <c r="E9" s="13">
        <v>103</v>
      </c>
      <c r="F9" s="14">
        <f t="shared" si="0"/>
        <v>68.66666666666667</v>
      </c>
      <c r="G9" s="15">
        <v>87.2</v>
      </c>
      <c r="H9" s="16">
        <f t="shared" si="1"/>
        <v>77.93333333333334</v>
      </c>
      <c r="I9" s="19"/>
    </row>
    <row r="10" spans="1:9" s="1" customFormat="1" ht="19.5" customHeight="1">
      <c r="A10" s="11" t="s">
        <v>33</v>
      </c>
      <c r="B10" s="11" t="s">
        <v>34</v>
      </c>
      <c r="C10" s="12" t="s">
        <v>35</v>
      </c>
      <c r="D10" s="11" t="s">
        <v>13</v>
      </c>
      <c r="E10" s="13">
        <v>103</v>
      </c>
      <c r="F10" s="14">
        <f t="shared" si="0"/>
        <v>68.66666666666667</v>
      </c>
      <c r="G10" s="15">
        <v>0</v>
      </c>
      <c r="H10" s="16">
        <f t="shared" si="1"/>
        <v>34.333333333333336</v>
      </c>
      <c r="I10" s="19"/>
    </row>
    <row r="11" spans="1:9" s="1" customFormat="1" ht="19.5" customHeight="1">
      <c r="A11" s="11" t="s">
        <v>36</v>
      </c>
      <c r="B11" s="11" t="s">
        <v>37</v>
      </c>
      <c r="C11" s="12" t="s">
        <v>38</v>
      </c>
      <c r="D11" s="11" t="s">
        <v>39</v>
      </c>
      <c r="E11" s="13">
        <v>112</v>
      </c>
      <c r="F11" s="14">
        <f t="shared" si="0"/>
        <v>74.66666666666667</v>
      </c>
      <c r="G11" s="15">
        <v>89.8</v>
      </c>
      <c r="H11" s="16">
        <f t="shared" si="1"/>
        <v>82.23333333333333</v>
      </c>
      <c r="I11" s="19" t="s">
        <v>14</v>
      </c>
    </row>
    <row r="12" spans="1:9" s="1" customFormat="1" ht="18" customHeight="1">
      <c r="A12" s="11" t="s">
        <v>40</v>
      </c>
      <c r="B12" s="11" t="s">
        <v>41</v>
      </c>
      <c r="C12" s="12" t="s">
        <v>42</v>
      </c>
      <c r="D12" s="11" t="s">
        <v>39</v>
      </c>
      <c r="E12" s="13">
        <v>104</v>
      </c>
      <c r="F12" s="14">
        <f t="shared" si="0"/>
        <v>69.33333333333334</v>
      </c>
      <c r="G12" s="15">
        <v>88.8</v>
      </c>
      <c r="H12" s="16">
        <f t="shared" si="1"/>
        <v>79.06666666666666</v>
      </c>
      <c r="I12" s="19"/>
    </row>
    <row r="13" spans="1:9" s="1" customFormat="1" ht="19.5" customHeight="1">
      <c r="A13" s="11" t="s">
        <v>43</v>
      </c>
      <c r="B13" s="11" t="s">
        <v>44</v>
      </c>
      <c r="C13" s="12" t="s">
        <v>45</v>
      </c>
      <c r="D13" s="11" t="s">
        <v>39</v>
      </c>
      <c r="E13" s="13">
        <v>101</v>
      </c>
      <c r="F13" s="14">
        <f t="shared" si="0"/>
        <v>67.33333333333333</v>
      </c>
      <c r="G13" s="15">
        <v>87.6</v>
      </c>
      <c r="H13" s="16">
        <f t="shared" si="1"/>
        <v>77.46666666666667</v>
      </c>
      <c r="I13" s="19"/>
    </row>
    <row r="14" spans="1:9" s="1" customFormat="1" ht="19.5" customHeight="1">
      <c r="A14" s="11" t="s">
        <v>46</v>
      </c>
      <c r="B14" s="11" t="s">
        <v>47</v>
      </c>
      <c r="C14" s="12" t="s">
        <v>48</v>
      </c>
      <c r="D14" s="11" t="s">
        <v>49</v>
      </c>
      <c r="E14" s="13">
        <v>76</v>
      </c>
      <c r="F14" s="13">
        <v>76</v>
      </c>
      <c r="G14" s="15">
        <v>86.2</v>
      </c>
      <c r="H14" s="16">
        <f t="shared" si="1"/>
        <v>81.1</v>
      </c>
      <c r="I14" s="19" t="s">
        <v>14</v>
      </c>
    </row>
    <row r="15" spans="1:9" s="1" customFormat="1" ht="19.5" customHeight="1">
      <c r="A15" s="11" t="s">
        <v>50</v>
      </c>
      <c r="B15" s="11" t="s">
        <v>51</v>
      </c>
      <c r="C15" s="12" t="s">
        <v>52</v>
      </c>
      <c r="D15" s="11" t="s">
        <v>49</v>
      </c>
      <c r="E15" s="13">
        <v>65</v>
      </c>
      <c r="F15" s="13">
        <v>65</v>
      </c>
      <c r="G15" s="15">
        <v>0</v>
      </c>
      <c r="H15" s="16">
        <f t="shared" si="1"/>
        <v>32.5</v>
      </c>
      <c r="I15" s="19"/>
    </row>
    <row r="16" spans="1:9" s="1" customFormat="1" ht="19.5" customHeight="1">
      <c r="A16" s="11" t="s">
        <v>53</v>
      </c>
      <c r="B16" s="11" t="s">
        <v>54</v>
      </c>
      <c r="C16" s="12" t="s">
        <v>55</v>
      </c>
      <c r="D16" s="11" t="s">
        <v>56</v>
      </c>
      <c r="E16" s="13">
        <v>99</v>
      </c>
      <c r="F16" s="14">
        <f aca="true" t="shared" si="2" ref="F16:F21">E16/150*100</f>
        <v>66</v>
      </c>
      <c r="G16" s="15">
        <v>93</v>
      </c>
      <c r="H16" s="16">
        <f t="shared" si="1"/>
        <v>79.5</v>
      </c>
      <c r="I16" s="19" t="s">
        <v>14</v>
      </c>
    </row>
    <row r="17" spans="1:9" s="1" customFormat="1" ht="19.5" customHeight="1">
      <c r="A17" s="11" t="s">
        <v>57</v>
      </c>
      <c r="B17" s="11" t="s">
        <v>58</v>
      </c>
      <c r="C17" s="12" t="s">
        <v>59</v>
      </c>
      <c r="D17" s="11" t="s">
        <v>56</v>
      </c>
      <c r="E17" s="13">
        <v>98</v>
      </c>
      <c r="F17" s="14">
        <f t="shared" si="2"/>
        <v>65.33333333333333</v>
      </c>
      <c r="G17" s="15">
        <v>92</v>
      </c>
      <c r="H17" s="16">
        <f t="shared" si="1"/>
        <v>78.66666666666666</v>
      </c>
      <c r="I17" s="19" t="s">
        <v>14</v>
      </c>
    </row>
    <row r="18" spans="1:9" s="1" customFormat="1" ht="19.5" customHeight="1">
      <c r="A18" s="11" t="s">
        <v>60</v>
      </c>
      <c r="B18" s="11" t="s">
        <v>61</v>
      </c>
      <c r="C18" s="12" t="s">
        <v>62</v>
      </c>
      <c r="D18" s="11" t="s">
        <v>56</v>
      </c>
      <c r="E18" s="13">
        <v>101</v>
      </c>
      <c r="F18" s="14">
        <f t="shared" si="2"/>
        <v>67.33333333333333</v>
      </c>
      <c r="G18" s="15">
        <v>89.2</v>
      </c>
      <c r="H18" s="16">
        <f t="shared" si="1"/>
        <v>78.26666666666667</v>
      </c>
      <c r="I18" s="19" t="s">
        <v>14</v>
      </c>
    </row>
    <row r="19" spans="1:9" s="1" customFormat="1" ht="19.5" customHeight="1">
      <c r="A19" s="11" t="s">
        <v>63</v>
      </c>
      <c r="B19" s="11" t="s">
        <v>64</v>
      </c>
      <c r="C19" s="12" t="s">
        <v>65</v>
      </c>
      <c r="D19" s="11" t="s">
        <v>56</v>
      </c>
      <c r="E19" s="13">
        <v>98</v>
      </c>
      <c r="F19" s="14">
        <f t="shared" si="2"/>
        <v>65.33333333333333</v>
      </c>
      <c r="G19" s="15">
        <v>88</v>
      </c>
      <c r="H19" s="16">
        <f t="shared" si="1"/>
        <v>76.66666666666666</v>
      </c>
      <c r="I19" s="19"/>
    </row>
    <row r="20" spans="1:9" s="1" customFormat="1" ht="19.5" customHeight="1">
      <c r="A20" s="11" t="s">
        <v>66</v>
      </c>
      <c r="B20" s="11" t="s">
        <v>67</v>
      </c>
      <c r="C20" s="12" t="s">
        <v>68</v>
      </c>
      <c r="D20" s="11" t="s">
        <v>56</v>
      </c>
      <c r="E20" s="13">
        <v>91</v>
      </c>
      <c r="F20" s="14">
        <f t="shared" si="2"/>
        <v>60.66666666666667</v>
      </c>
      <c r="G20" s="15">
        <v>86.4</v>
      </c>
      <c r="H20" s="16">
        <f t="shared" si="1"/>
        <v>73.53333333333333</v>
      </c>
      <c r="I20" s="19"/>
    </row>
    <row r="21" spans="1:9" s="1" customFormat="1" ht="19.5" customHeight="1">
      <c r="A21" s="11" t="s">
        <v>69</v>
      </c>
      <c r="B21" s="11" t="s">
        <v>70</v>
      </c>
      <c r="C21" s="12" t="s">
        <v>71</v>
      </c>
      <c r="D21" s="11" t="s">
        <v>56</v>
      </c>
      <c r="E21" s="13">
        <v>92</v>
      </c>
      <c r="F21" s="14">
        <f t="shared" si="2"/>
        <v>61.33333333333333</v>
      </c>
      <c r="G21" s="15">
        <v>83.4</v>
      </c>
      <c r="H21" s="16">
        <f t="shared" si="1"/>
        <v>72.36666666666667</v>
      </c>
      <c r="I21" s="19"/>
    </row>
    <row r="22" spans="1:9" s="1" customFormat="1" ht="19.5" customHeight="1">
      <c r="A22" s="11" t="s">
        <v>72</v>
      </c>
      <c r="B22" s="11" t="s">
        <v>73</v>
      </c>
      <c r="C22" s="12" t="s">
        <v>74</v>
      </c>
      <c r="D22" s="11" t="s">
        <v>75</v>
      </c>
      <c r="E22" s="13">
        <v>82</v>
      </c>
      <c r="F22" s="13">
        <v>82</v>
      </c>
      <c r="G22" s="15">
        <v>90</v>
      </c>
      <c r="H22" s="16">
        <f t="shared" si="1"/>
        <v>86</v>
      </c>
      <c r="I22" s="19" t="s">
        <v>14</v>
      </c>
    </row>
    <row r="23" spans="1:9" s="1" customFormat="1" ht="19.5" customHeight="1">
      <c r="A23" s="11" t="s">
        <v>76</v>
      </c>
      <c r="B23" s="11" t="s">
        <v>77</v>
      </c>
      <c r="C23" s="12" t="s">
        <v>78</v>
      </c>
      <c r="D23" s="11" t="s">
        <v>75</v>
      </c>
      <c r="E23" s="13">
        <v>76</v>
      </c>
      <c r="F23" s="13">
        <v>76</v>
      </c>
      <c r="G23" s="15">
        <v>93.2</v>
      </c>
      <c r="H23" s="16">
        <f t="shared" si="1"/>
        <v>84.6</v>
      </c>
      <c r="I23" s="19" t="s">
        <v>14</v>
      </c>
    </row>
    <row r="24" spans="1:9" s="1" customFormat="1" ht="19.5" customHeight="1">
      <c r="A24" s="11" t="s">
        <v>79</v>
      </c>
      <c r="B24" s="11" t="s">
        <v>80</v>
      </c>
      <c r="C24" s="12" t="s">
        <v>81</v>
      </c>
      <c r="D24" s="11" t="s">
        <v>75</v>
      </c>
      <c r="E24" s="13">
        <v>65</v>
      </c>
      <c r="F24" s="13">
        <v>65</v>
      </c>
      <c r="G24" s="15">
        <v>88.6</v>
      </c>
      <c r="H24" s="16">
        <f t="shared" si="1"/>
        <v>76.8</v>
      </c>
      <c r="I24" s="19"/>
    </row>
    <row r="25" spans="1:9" s="1" customFormat="1" ht="19.5" customHeight="1">
      <c r="A25" s="11" t="s">
        <v>82</v>
      </c>
      <c r="B25" s="11" t="s">
        <v>83</v>
      </c>
      <c r="C25" s="12" t="s">
        <v>84</v>
      </c>
      <c r="D25" s="11" t="s">
        <v>75</v>
      </c>
      <c r="E25" s="13">
        <v>75</v>
      </c>
      <c r="F25" s="13">
        <v>75</v>
      </c>
      <c r="G25" s="15">
        <v>0</v>
      </c>
      <c r="H25" s="16">
        <f t="shared" si="1"/>
        <v>37.5</v>
      </c>
      <c r="I25" s="19"/>
    </row>
    <row r="26" spans="1:9" s="1" customFormat="1" ht="19.5" customHeight="1">
      <c r="A26" s="11" t="s">
        <v>85</v>
      </c>
      <c r="B26" s="11" t="s">
        <v>86</v>
      </c>
      <c r="C26" s="12" t="s">
        <v>87</v>
      </c>
      <c r="D26" s="11" t="s">
        <v>75</v>
      </c>
      <c r="E26" s="13">
        <v>73</v>
      </c>
      <c r="F26" s="13">
        <v>73</v>
      </c>
      <c r="G26" s="15">
        <v>0</v>
      </c>
      <c r="H26" s="16">
        <f t="shared" si="1"/>
        <v>36.5</v>
      </c>
      <c r="I26" s="19"/>
    </row>
    <row r="27" spans="1:9" s="1" customFormat="1" ht="19.5" customHeight="1">
      <c r="A27" s="11" t="s">
        <v>88</v>
      </c>
      <c r="B27" s="11" t="s">
        <v>89</v>
      </c>
      <c r="C27" s="12" t="s">
        <v>90</v>
      </c>
      <c r="D27" s="11" t="s">
        <v>91</v>
      </c>
      <c r="E27" s="13">
        <v>144.5</v>
      </c>
      <c r="F27" s="14">
        <f aca="true" t="shared" si="3" ref="F27:F30">E27/150*100</f>
        <v>96.33333333333334</v>
      </c>
      <c r="G27" s="15">
        <v>91.8</v>
      </c>
      <c r="H27" s="16">
        <f t="shared" si="1"/>
        <v>94.06666666666666</v>
      </c>
      <c r="I27" s="19" t="s">
        <v>14</v>
      </c>
    </row>
    <row r="28" spans="1:9" s="1" customFormat="1" ht="19.5" customHeight="1">
      <c r="A28" s="11" t="s">
        <v>92</v>
      </c>
      <c r="B28" s="11" t="s">
        <v>93</v>
      </c>
      <c r="C28" s="12" t="s">
        <v>94</v>
      </c>
      <c r="D28" s="11" t="s">
        <v>91</v>
      </c>
      <c r="E28" s="13">
        <v>134</v>
      </c>
      <c r="F28" s="14">
        <f t="shared" si="3"/>
        <v>89.33333333333333</v>
      </c>
      <c r="G28" s="15">
        <v>90.6</v>
      </c>
      <c r="H28" s="16">
        <f t="shared" si="1"/>
        <v>89.96666666666667</v>
      </c>
      <c r="I28" s="19" t="s">
        <v>14</v>
      </c>
    </row>
    <row r="29" spans="1:9" s="1" customFormat="1" ht="19.5" customHeight="1">
      <c r="A29" s="11" t="s">
        <v>95</v>
      </c>
      <c r="B29" s="11" t="s">
        <v>96</v>
      </c>
      <c r="C29" s="12" t="s">
        <v>97</v>
      </c>
      <c r="D29" s="11" t="s">
        <v>91</v>
      </c>
      <c r="E29" s="13">
        <v>130.5</v>
      </c>
      <c r="F29" s="14">
        <f t="shared" si="3"/>
        <v>87</v>
      </c>
      <c r="G29" s="15">
        <v>88.2</v>
      </c>
      <c r="H29" s="16">
        <f t="shared" si="1"/>
        <v>87.6</v>
      </c>
      <c r="I29" s="19"/>
    </row>
    <row r="30" spans="1:9" s="1" customFormat="1" ht="19.5" customHeight="1">
      <c r="A30" s="11" t="s">
        <v>98</v>
      </c>
      <c r="B30" s="11" t="s">
        <v>99</v>
      </c>
      <c r="C30" s="12" t="s">
        <v>100</v>
      </c>
      <c r="D30" s="11" t="s">
        <v>91</v>
      </c>
      <c r="E30" s="13">
        <v>127.5</v>
      </c>
      <c r="F30" s="14">
        <f t="shared" si="3"/>
        <v>85</v>
      </c>
      <c r="G30" s="15">
        <v>87</v>
      </c>
      <c r="H30" s="16">
        <f t="shared" si="1"/>
        <v>86</v>
      </c>
      <c r="I30" s="19"/>
    </row>
    <row r="31" spans="1:9" s="1" customFormat="1" ht="19.5" customHeight="1">
      <c r="A31" s="11" t="s">
        <v>101</v>
      </c>
      <c r="B31" s="11" t="s">
        <v>102</v>
      </c>
      <c r="C31" s="12" t="s">
        <v>103</v>
      </c>
      <c r="D31" s="11" t="s">
        <v>104</v>
      </c>
      <c r="E31" s="13">
        <v>69</v>
      </c>
      <c r="F31" s="13">
        <v>69</v>
      </c>
      <c r="G31" s="15">
        <v>89.6</v>
      </c>
      <c r="H31" s="16">
        <f t="shared" si="1"/>
        <v>79.3</v>
      </c>
      <c r="I31" s="19" t="s">
        <v>14</v>
      </c>
    </row>
    <row r="32" spans="1:9" s="1" customFormat="1" ht="19.5" customHeight="1">
      <c r="A32" s="11" t="s">
        <v>105</v>
      </c>
      <c r="B32" s="11" t="s">
        <v>106</v>
      </c>
      <c r="C32" s="12" t="s">
        <v>107</v>
      </c>
      <c r="D32" s="11" t="s">
        <v>104</v>
      </c>
      <c r="E32" s="13">
        <v>60</v>
      </c>
      <c r="F32" s="13">
        <v>60</v>
      </c>
      <c r="G32" s="15">
        <v>87.6</v>
      </c>
      <c r="H32" s="16">
        <f t="shared" si="1"/>
        <v>73.8</v>
      </c>
      <c r="I32" s="19"/>
    </row>
    <row r="33" spans="1:9" s="1" customFormat="1" ht="19.5" customHeight="1">
      <c r="A33" s="11" t="s">
        <v>108</v>
      </c>
      <c r="B33" s="11" t="s">
        <v>109</v>
      </c>
      <c r="C33" s="12" t="s">
        <v>110</v>
      </c>
      <c r="D33" s="11" t="s">
        <v>111</v>
      </c>
      <c r="E33" s="13">
        <v>136</v>
      </c>
      <c r="F33" s="14">
        <f>E33/150*100</f>
        <v>90.66666666666666</v>
      </c>
      <c r="G33" s="15">
        <v>92.2</v>
      </c>
      <c r="H33" s="16">
        <f t="shared" si="1"/>
        <v>91.43333333333334</v>
      </c>
      <c r="I33" s="19" t="s">
        <v>14</v>
      </c>
    </row>
    <row r="34" spans="1:9" s="1" customFormat="1" ht="19.5" customHeight="1">
      <c r="A34" s="11" t="s">
        <v>112</v>
      </c>
      <c r="B34" s="11" t="s">
        <v>113</v>
      </c>
      <c r="C34" s="12" t="s">
        <v>114</v>
      </c>
      <c r="D34" s="11" t="s">
        <v>111</v>
      </c>
      <c r="E34" s="13">
        <v>137.5</v>
      </c>
      <c r="F34" s="14">
        <f>E34/150*100</f>
        <v>91.66666666666666</v>
      </c>
      <c r="G34" s="15">
        <v>90.6</v>
      </c>
      <c r="H34" s="16">
        <f t="shared" si="1"/>
        <v>91.13333333333333</v>
      </c>
      <c r="I34" s="19" t="s">
        <v>14</v>
      </c>
    </row>
    <row r="35" spans="1:9" s="1" customFormat="1" ht="19.5" customHeight="1">
      <c r="A35" s="11" t="s">
        <v>115</v>
      </c>
      <c r="B35" s="11" t="s">
        <v>116</v>
      </c>
      <c r="C35" s="12" t="s">
        <v>117</v>
      </c>
      <c r="D35" s="11" t="s">
        <v>111</v>
      </c>
      <c r="E35" s="13">
        <v>134.5</v>
      </c>
      <c r="F35" s="14">
        <f>E35/150*100</f>
        <v>89.66666666666666</v>
      </c>
      <c r="G35" s="15">
        <v>88.4</v>
      </c>
      <c r="H35" s="16">
        <f t="shared" si="1"/>
        <v>89.03333333333333</v>
      </c>
      <c r="I35" s="19"/>
    </row>
    <row r="36" spans="1:9" s="1" customFormat="1" ht="19.5" customHeight="1">
      <c r="A36" s="11" t="s">
        <v>118</v>
      </c>
      <c r="B36" s="11" t="s">
        <v>119</v>
      </c>
      <c r="C36" s="12" t="s">
        <v>120</v>
      </c>
      <c r="D36" s="11" t="s">
        <v>111</v>
      </c>
      <c r="E36" s="13">
        <v>131.5</v>
      </c>
      <c r="F36" s="14">
        <f>E36/150*100</f>
        <v>87.66666666666667</v>
      </c>
      <c r="G36" s="15">
        <v>90.2</v>
      </c>
      <c r="H36" s="16">
        <f t="shared" si="1"/>
        <v>88.93333333333334</v>
      </c>
      <c r="I36" s="19"/>
    </row>
    <row r="37" spans="1:9" s="1" customFormat="1" ht="19.5" customHeight="1">
      <c r="A37" s="11" t="s">
        <v>121</v>
      </c>
      <c r="B37" s="11" t="s">
        <v>122</v>
      </c>
      <c r="C37" s="12" t="s">
        <v>123</v>
      </c>
      <c r="D37" s="11" t="s">
        <v>111</v>
      </c>
      <c r="E37" s="13">
        <v>131</v>
      </c>
      <c r="F37" s="14">
        <f>E37/150*100</f>
        <v>87.33333333333333</v>
      </c>
      <c r="G37" s="15">
        <v>0</v>
      </c>
      <c r="H37" s="16">
        <f t="shared" si="1"/>
        <v>43.666666666666664</v>
      </c>
      <c r="I37" s="19"/>
    </row>
    <row r="38" spans="1:9" s="1" customFormat="1" ht="19.5" customHeight="1">
      <c r="A38" s="11" t="s">
        <v>124</v>
      </c>
      <c r="B38" s="11" t="s">
        <v>125</v>
      </c>
      <c r="C38" s="12" t="s">
        <v>126</v>
      </c>
      <c r="D38" s="11" t="s">
        <v>127</v>
      </c>
      <c r="E38" s="13">
        <v>74</v>
      </c>
      <c r="F38" s="13">
        <v>74</v>
      </c>
      <c r="G38" s="15">
        <v>92</v>
      </c>
      <c r="H38" s="16">
        <f t="shared" si="1"/>
        <v>83</v>
      </c>
      <c r="I38" s="19" t="s">
        <v>14</v>
      </c>
    </row>
    <row r="39" spans="1:9" s="1" customFormat="1" ht="19.5" customHeight="1">
      <c r="A39" s="11" t="s">
        <v>128</v>
      </c>
      <c r="B39" s="11" t="s">
        <v>129</v>
      </c>
      <c r="C39" s="12" t="s">
        <v>130</v>
      </c>
      <c r="D39" s="11" t="s">
        <v>127</v>
      </c>
      <c r="E39" s="13">
        <v>64</v>
      </c>
      <c r="F39" s="13">
        <v>64</v>
      </c>
      <c r="G39" s="15">
        <v>89</v>
      </c>
      <c r="H39" s="16">
        <f t="shared" si="1"/>
        <v>76.5</v>
      </c>
      <c r="I39" s="19" t="s">
        <v>14</v>
      </c>
    </row>
    <row r="40" spans="1:9" s="1" customFormat="1" ht="34.5" customHeight="1">
      <c r="A40" s="17" t="s">
        <v>131</v>
      </c>
      <c r="B40" s="17"/>
      <c r="C40" s="17"/>
      <c r="D40" s="17"/>
      <c r="E40" s="17"/>
      <c r="F40" s="17"/>
      <c r="G40" s="18"/>
      <c r="H40" s="18"/>
      <c r="I40" s="17"/>
    </row>
  </sheetData>
  <sheetProtection/>
  <mergeCells count="2">
    <mergeCell ref="A1:I1"/>
    <mergeCell ref="A40:I40"/>
  </mergeCells>
  <printOptions/>
  <pageMargins left="0.55" right="0.55" top="0.8" bottom="0.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dcterms:created xsi:type="dcterms:W3CDTF">2018-05-13T18:02:00Z</dcterms:created>
  <dcterms:modified xsi:type="dcterms:W3CDTF">2019-11-23T08:24:38Z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