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汇总" sheetId="1" r:id="rId1"/>
  </sheets>
  <definedNames>
    <definedName name="_xlnm.Print_Titles" localSheetId="0">'汇总'!$2:$3</definedName>
  </definedNames>
  <calcPr fullCalcOnLoad="1"/>
</workbook>
</file>

<file path=xl/sharedStrings.xml><?xml version="1.0" encoding="utf-8"?>
<sst xmlns="http://schemas.openxmlformats.org/spreadsheetml/2006/main" count="230" uniqueCount="130">
  <si>
    <r>
      <t>2019</t>
    </r>
    <r>
      <rPr>
        <sz val="18"/>
        <color indexed="8"/>
        <rFont val="方正小标宋_GBK"/>
        <family val="4"/>
      </rPr>
      <t>年庆云县公开招聘备案制工作人员拟聘用人员名单</t>
    </r>
  </si>
  <si>
    <t>序号</t>
  </si>
  <si>
    <t>准考证号</t>
  </si>
  <si>
    <t>姓名</t>
  </si>
  <si>
    <t>报考单位</t>
  </si>
  <si>
    <t>报考职位</t>
  </si>
  <si>
    <t>笔试成绩</t>
  </si>
  <si>
    <t>面试成绩</t>
  </si>
  <si>
    <t>总成绩</t>
  </si>
  <si>
    <t>备注</t>
  </si>
  <si>
    <r>
      <t>折合</t>
    </r>
    <r>
      <rPr>
        <sz val="12"/>
        <color indexed="8"/>
        <rFont val="Times New Roman"/>
        <family val="1"/>
      </rPr>
      <t>50%</t>
    </r>
  </si>
  <si>
    <t>201905047</t>
  </si>
  <si>
    <t>王欢</t>
  </si>
  <si>
    <t>庆云县人民医院</t>
  </si>
  <si>
    <t>临床诊疗</t>
  </si>
  <si>
    <t>201905031</t>
  </si>
  <si>
    <t>韩彤</t>
  </si>
  <si>
    <t>201905010</t>
  </si>
  <si>
    <t>刘骞</t>
  </si>
  <si>
    <t>201905045</t>
  </si>
  <si>
    <t>王晨</t>
  </si>
  <si>
    <t>201905015</t>
  </si>
  <si>
    <t>闫齐森</t>
  </si>
  <si>
    <t>201905004</t>
  </si>
  <si>
    <t>慈阳阳</t>
  </si>
  <si>
    <t>201905060</t>
  </si>
  <si>
    <t>张光耀</t>
  </si>
  <si>
    <t>201905018</t>
  </si>
  <si>
    <t>赵静</t>
  </si>
  <si>
    <t>201905005</t>
  </si>
  <si>
    <t>范金燕</t>
  </si>
  <si>
    <t>201905038</t>
  </si>
  <si>
    <t>李珊珊</t>
  </si>
  <si>
    <t>201905034</t>
  </si>
  <si>
    <t>魏树云</t>
  </si>
  <si>
    <t>201905046</t>
  </si>
  <si>
    <t>李阳</t>
  </si>
  <si>
    <t>201905017</t>
  </si>
  <si>
    <t>张敏</t>
  </si>
  <si>
    <t>201905012</t>
  </si>
  <si>
    <t>勾洪洋</t>
  </si>
  <si>
    <t>201905006</t>
  </si>
  <si>
    <t>刘丽杰</t>
  </si>
  <si>
    <t>201905008</t>
  </si>
  <si>
    <t>马晓怡</t>
  </si>
  <si>
    <t>201905061</t>
  </si>
  <si>
    <t>黄晓晖</t>
  </si>
  <si>
    <t>201905035</t>
  </si>
  <si>
    <t>刘勇刚</t>
  </si>
  <si>
    <t>201905024</t>
  </si>
  <si>
    <t>徐伟</t>
  </si>
  <si>
    <t>201905003</t>
  </si>
  <si>
    <t>姜世昌</t>
  </si>
  <si>
    <t>201905050</t>
  </si>
  <si>
    <t>王敏</t>
  </si>
  <si>
    <t>201905032</t>
  </si>
  <si>
    <t>刘晓婷</t>
  </si>
  <si>
    <t>201905009</t>
  </si>
  <si>
    <t>张灏</t>
  </si>
  <si>
    <t>201905041</t>
  </si>
  <si>
    <t>张红丽</t>
  </si>
  <si>
    <t>201905037</t>
  </si>
  <si>
    <t>曹娜</t>
  </si>
  <si>
    <t>201905025</t>
  </si>
  <si>
    <t>郑鹏飞</t>
  </si>
  <si>
    <t>201905054</t>
  </si>
  <si>
    <t>郭荣强</t>
  </si>
  <si>
    <t>201905013</t>
  </si>
  <si>
    <t>赵坤</t>
  </si>
  <si>
    <t>201905039</t>
  </si>
  <si>
    <t>刘增月</t>
  </si>
  <si>
    <t>201905029</t>
  </si>
  <si>
    <t>潘夫恒</t>
  </si>
  <si>
    <t>201905106</t>
  </si>
  <si>
    <t>陈姗姗</t>
  </si>
  <si>
    <t>中医</t>
  </si>
  <si>
    <t>201905108</t>
  </si>
  <si>
    <t>杨舒雅</t>
  </si>
  <si>
    <t>201905063</t>
  </si>
  <si>
    <t>胡翠平</t>
  </si>
  <si>
    <t>麻醉</t>
  </si>
  <si>
    <t>201905281</t>
  </si>
  <si>
    <t>李文哲</t>
  </si>
  <si>
    <r>
      <t>医学影像</t>
    </r>
    <r>
      <rPr>
        <sz val="12"/>
        <color indexed="8"/>
        <rFont val="Times New Roman"/>
        <family val="1"/>
      </rPr>
      <t>B</t>
    </r>
  </si>
  <si>
    <t>201905217</t>
  </si>
  <si>
    <t>仲伟娇</t>
  </si>
  <si>
    <t>药学</t>
  </si>
  <si>
    <t>201905215</t>
  </si>
  <si>
    <t>李凯凯</t>
  </si>
  <si>
    <t>201905213</t>
  </si>
  <si>
    <t>刘光</t>
  </si>
  <si>
    <t>201905212</t>
  </si>
  <si>
    <t>王美君</t>
  </si>
  <si>
    <t>201905141</t>
  </si>
  <si>
    <t>王培</t>
  </si>
  <si>
    <t>医学检验</t>
  </si>
  <si>
    <t>201905143</t>
  </si>
  <si>
    <t>李晓</t>
  </si>
  <si>
    <t>201905140</t>
  </si>
  <si>
    <t>乔俊玲</t>
  </si>
  <si>
    <t>201905193</t>
  </si>
  <si>
    <t>马冬梅</t>
  </si>
  <si>
    <t>护理</t>
  </si>
  <si>
    <t>201905202</t>
  </si>
  <si>
    <t>尹洁</t>
  </si>
  <si>
    <t>201905199</t>
  </si>
  <si>
    <t>靳倩倩</t>
  </si>
  <si>
    <t>201905187</t>
  </si>
  <si>
    <t>肖倩</t>
  </si>
  <si>
    <t>201905185</t>
  </si>
  <si>
    <t>迟文双</t>
  </si>
  <si>
    <t>201905188</t>
  </si>
  <si>
    <t>张雅裴</t>
  </si>
  <si>
    <t>201905195</t>
  </si>
  <si>
    <t>201905192</t>
  </si>
  <si>
    <t>胡海平</t>
  </si>
  <si>
    <t>201905258</t>
  </si>
  <si>
    <t>左传霞</t>
  </si>
  <si>
    <t>财务</t>
  </si>
  <si>
    <t>201905260</t>
  </si>
  <si>
    <t>刘金明</t>
  </si>
  <si>
    <t>201905239</t>
  </si>
  <si>
    <t>赵亭</t>
  </si>
  <si>
    <t>办公室</t>
  </si>
  <si>
    <t>201905235</t>
  </si>
  <si>
    <t>谷朝月</t>
  </si>
  <si>
    <t>201905114</t>
  </si>
  <si>
    <t>甄文浩</t>
  </si>
  <si>
    <t>庆云县妇幼保健计生服务中心</t>
  </si>
  <si>
    <t>中医、康复理疗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</si>
</sst>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8"/>
      <color indexed="8"/>
      <name val="方正小标宋_GBK"/>
      <family val="4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8"/>
      <color theme="1"/>
      <name val="方正小标宋_GBK"/>
      <family val="4"/>
    </font>
    <font>
      <sz val="12"/>
      <color rgb="FF000000"/>
      <name val="黑体"/>
      <family val="3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6" fontId="47" fillId="0" borderId="0" xfId="0" applyNumberFormat="1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176" fontId="46" fillId="0" borderId="10" xfId="0" applyNumberFormat="1" applyFont="1" applyBorder="1" applyAlignment="1">
      <alignment horizontal="center" vertical="center" wrapText="1"/>
    </xf>
    <xf numFmtId="176" fontId="48" fillId="0" borderId="9" xfId="0" applyNumberFormat="1" applyFont="1" applyBorder="1" applyAlignment="1">
      <alignment horizontal="center" vertical="center"/>
    </xf>
    <xf numFmtId="176" fontId="49" fillId="0" borderId="9" xfId="0" applyNumberFormat="1" applyFont="1" applyBorder="1" applyAlignment="1">
      <alignment horizontal="center" vertical="center"/>
    </xf>
    <xf numFmtId="176" fontId="46" fillId="0" borderId="9" xfId="0" applyNumberFormat="1" applyFont="1" applyBorder="1" applyAlignment="1">
      <alignment horizontal="center" vertical="center"/>
    </xf>
    <xf numFmtId="176" fontId="50" fillId="0" borderId="11" xfId="0" applyNumberFormat="1" applyFont="1" applyBorder="1" applyAlignment="1">
      <alignment horizontal="center" vertical="center" wrapText="1"/>
    </xf>
    <xf numFmtId="176" fontId="48" fillId="0" borderId="9" xfId="0" applyNumberFormat="1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176" fontId="50" fillId="0" borderId="12" xfId="0" applyNumberFormat="1" applyFont="1" applyFill="1" applyBorder="1" applyAlignment="1">
      <alignment horizontal="center" vertical="center"/>
    </xf>
    <xf numFmtId="176" fontId="50" fillId="0" borderId="13" xfId="0" applyNumberFormat="1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176" fontId="50" fillId="0" borderId="9" xfId="0" applyNumberFormat="1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176" fontId="50" fillId="0" borderId="13" xfId="0" applyNumberFormat="1" applyFont="1" applyBorder="1" applyAlignment="1">
      <alignment horizontal="center" vertical="center"/>
    </xf>
    <xf numFmtId="176" fontId="50" fillId="0" borderId="9" xfId="0" applyNumberFormat="1" applyFont="1" applyBorder="1" applyAlignment="1">
      <alignment horizontal="center" vertical="center"/>
    </xf>
    <xf numFmtId="176" fontId="50" fillId="0" borderId="13" xfId="0" applyNumberFormat="1" applyFont="1" applyBorder="1" applyAlignment="1">
      <alignment horizontal="center" vertical="center"/>
    </xf>
    <xf numFmtId="176" fontId="50" fillId="0" borderId="9" xfId="0" applyNumberFormat="1" applyFont="1" applyBorder="1" applyAlignment="1">
      <alignment horizontal="center" vertical="center"/>
    </xf>
    <xf numFmtId="176" fontId="52" fillId="0" borderId="9" xfId="0" applyNumberFormat="1" applyFont="1" applyBorder="1" applyAlignment="1">
      <alignment horizontal="center" vertical="center" wrapText="1"/>
    </xf>
    <xf numFmtId="176" fontId="50" fillId="33" borderId="9" xfId="0" applyNumberFormat="1" applyFont="1" applyFill="1" applyBorder="1" applyAlignment="1">
      <alignment horizontal="center" vertical="center" wrapText="1"/>
    </xf>
    <xf numFmtId="176" fontId="6" fillId="33" borderId="9" xfId="0" applyNumberFormat="1" applyFont="1" applyFill="1" applyBorder="1" applyAlignment="1">
      <alignment horizontal="center" vertical="center" wrapText="1"/>
    </xf>
    <xf numFmtId="176" fontId="50" fillId="33" borderId="13" xfId="0" applyNumberFormat="1" applyFont="1" applyFill="1" applyBorder="1" applyAlignment="1">
      <alignment horizontal="center" vertical="center"/>
    </xf>
    <xf numFmtId="176" fontId="50" fillId="33" borderId="13" xfId="0" applyNumberFormat="1" applyFont="1" applyFill="1" applyBorder="1" applyAlignment="1">
      <alignment horizontal="center" vertical="center"/>
    </xf>
    <xf numFmtId="176" fontId="50" fillId="33" borderId="9" xfId="0" applyNumberFormat="1" applyFont="1" applyFill="1" applyBorder="1" applyAlignment="1">
      <alignment horizontal="center" vertical="center"/>
    </xf>
    <xf numFmtId="176" fontId="50" fillId="0" borderId="12" xfId="0" applyNumberFormat="1" applyFont="1" applyBorder="1" applyAlignment="1">
      <alignment horizontal="center" vertical="center"/>
    </xf>
    <xf numFmtId="176" fontId="53" fillId="0" borderId="9" xfId="0" applyNumberFormat="1" applyFont="1" applyBorder="1" applyAlignment="1">
      <alignment horizontal="center" vertical="center" wrapText="1"/>
    </xf>
    <xf numFmtId="176" fontId="50" fillId="0" borderId="13" xfId="0" applyNumberFormat="1" applyFont="1" applyBorder="1" applyAlignment="1">
      <alignment horizontal="center" vertical="center"/>
    </xf>
    <xf numFmtId="176" fontId="50" fillId="0" borderId="9" xfId="0" applyNumberFormat="1" applyFont="1" applyBorder="1" applyAlignment="1">
      <alignment horizontal="center" vertical="center"/>
    </xf>
    <xf numFmtId="176" fontId="50" fillId="0" borderId="9" xfId="0" applyNumberFormat="1" applyFont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176" fontId="46" fillId="0" borderId="10" xfId="0" applyNumberFormat="1" applyFont="1" applyBorder="1" applyAlignment="1">
      <alignment horizontal="center" vertical="center"/>
    </xf>
    <xf numFmtId="176" fontId="50" fillId="0" borderId="11" xfId="0" applyNumberFormat="1" applyFont="1" applyBorder="1" applyAlignment="1">
      <alignment horizontal="center" vertical="center"/>
    </xf>
    <xf numFmtId="176" fontId="50" fillId="0" borderId="14" xfId="0" applyNumberFormat="1" applyFont="1" applyBorder="1" applyAlignment="1">
      <alignment horizontal="center" vertical="center"/>
    </xf>
    <xf numFmtId="176" fontId="50" fillId="0" borderId="15" xfId="0" applyNumberFormat="1" applyFont="1" applyBorder="1" applyAlignment="1">
      <alignment horizontal="center" vertical="center"/>
    </xf>
    <xf numFmtId="176" fontId="50" fillId="33" borderId="15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6" fontId="50" fillId="0" borderId="9" xfId="0" applyNumberFormat="1" applyFont="1" applyBorder="1" applyAlignment="1">
      <alignment horizontal="center" vertical="center"/>
    </xf>
    <xf numFmtId="176" fontId="50" fillId="0" borderId="9" xfId="0" applyNumberFormat="1" applyFont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176" fontId="50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showGridLines="0" tabSelected="1" view="pageBreakPreview" zoomScaleSheetLayoutView="100" workbookViewId="0" topLeftCell="A1">
      <selection activeCell="L5" sqref="L5"/>
    </sheetView>
  </sheetViews>
  <sheetFormatPr defaultColWidth="9.00390625" defaultRowHeight="30" customHeight="1"/>
  <cols>
    <col min="1" max="1" width="7.140625" style="0" customWidth="1"/>
    <col min="2" max="2" width="13.57421875" style="0" customWidth="1"/>
    <col min="3" max="3" width="9.7109375" style="0" customWidth="1"/>
    <col min="4" max="4" width="27.7109375" style="0" customWidth="1"/>
    <col min="5" max="5" width="17.28125" style="0" customWidth="1"/>
    <col min="6" max="6" width="10.57421875" style="2" customWidth="1"/>
    <col min="7" max="9" width="10.57421875" style="3" customWidth="1"/>
    <col min="10" max="10" width="9.8515625" style="3" customWidth="1"/>
    <col min="11" max="11" width="11.7109375" style="0" customWidth="1"/>
  </cols>
  <sheetData>
    <row r="1" spans="2:11" ht="54.75" customHeight="1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27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/>
      <c r="H2" s="9" t="s">
        <v>7</v>
      </c>
      <c r="I2" s="21"/>
      <c r="J2" s="41" t="s">
        <v>8</v>
      </c>
      <c r="K2" s="41" t="s">
        <v>9</v>
      </c>
    </row>
    <row r="3" spans="1:11" s="1" customFormat="1" ht="27" customHeight="1">
      <c r="A3" s="5"/>
      <c r="B3" s="10"/>
      <c r="C3" s="10"/>
      <c r="D3" s="10"/>
      <c r="E3" s="10"/>
      <c r="F3" s="7" t="s">
        <v>6</v>
      </c>
      <c r="G3" s="11" t="s">
        <v>10</v>
      </c>
      <c r="H3" s="9" t="s">
        <v>7</v>
      </c>
      <c r="I3" s="11" t="s">
        <v>10</v>
      </c>
      <c r="J3" s="42"/>
      <c r="K3" s="42"/>
    </row>
    <row r="4" spans="1:11" ht="27.75" customHeight="1">
      <c r="A4" s="12">
        <v>1</v>
      </c>
      <c r="B4" s="13" t="s">
        <v>11</v>
      </c>
      <c r="C4" s="14" t="s">
        <v>12</v>
      </c>
      <c r="D4" s="14" t="s">
        <v>13</v>
      </c>
      <c r="E4" s="14" t="s">
        <v>14</v>
      </c>
      <c r="F4" s="15">
        <v>62</v>
      </c>
      <c r="G4" s="16">
        <f aca="true" t="shared" si="0" ref="G4:G22">F4*0.5</f>
        <v>31</v>
      </c>
      <c r="H4" s="17">
        <v>87.2</v>
      </c>
      <c r="I4" s="17">
        <f aca="true" t="shared" si="1" ref="I4:I22">H4*0.5</f>
        <v>43.6</v>
      </c>
      <c r="J4" s="21">
        <f aca="true" t="shared" si="2" ref="J4:J22">(F4+H4)/2</f>
        <v>74.6</v>
      </c>
      <c r="K4" s="43"/>
    </row>
    <row r="5" spans="1:11" ht="27.75" customHeight="1">
      <c r="A5" s="12">
        <v>2</v>
      </c>
      <c r="B5" s="18" t="s">
        <v>15</v>
      </c>
      <c r="C5" s="19" t="s">
        <v>16</v>
      </c>
      <c r="D5" s="19" t="s">
        <v>13</v>
      </c>
      <c r="E5" s="19" t="s">
        <v>14</v>
      </c>
      <c r="F5" s="20">
        <v>57</v>
      </c>
      <c r="G5" s="16">
        <f t="shared" si="0"/>
        <v>28.5</v>
      </c>
      <c r="H5" s="21">
        <v>85.2</v>
      </c>
      <c r="I5" s="17">
        <f t="shared" si="1"/>
        <v>42.6</v>
      </c>
      <c r="J5" s="21">
        <f t="shared" si="2"/>
        <v>71.1</v>
      </c>
      <c r="K5" s="44"/>
    </row>
    <row r="6" spans="1:11" ht="27.75" customHeight="1">
      <c r="A6" s="12">
        <v>3</v>
      </c>
      <c r="B6" s="18" t="s">
        <v>17</v>
      </c>
      <c r="C6" s="19" t="s">
        <v>18</v>
      </c>
      <c r="D6" s="19" t="s">
        <v>13</v>
      </c>
      <c r="E6" s="19" t="s">
        <v>14</v>
      </c>
      <c r="F6" s="20">
        <v>54</v>
      </c>
      <c r="G6" s="16">
        <f t="shared" si="0"/>
        <v>27</v>
      </c>
      <c r="H6" s="21">
        <v>85.2</v>
      </c>
      <c r="I6" s="17">
        <f t="shared" si="1"/>
        <v>42.6</v>
      </c>
      <c r="J6" s="21">
        <f t="shared" si="2"/>
        <v>69.6</v>
      </c>
      <c r="K6" s="44"/>
    </row>
    <row r="7" spans="1:11" ht="27.75" customHeight="1">
      <c r="A7" s="12">
        <v>4</v>
      </c>
      <c r="B7" s="18" t="s">
        <v>19</v>
      </c>
      <c r="C7" s="19" t="s">
        <v>20</v>
      </c>
      <c r="D7" s="19" t="s">
        <v>13</v>
      </c>
      <c r="E7" s="19" t="s">
        <v>14</v>
      </c>
      <c r="F7" s="22">
        <v>54</v>
      </c>
      <c r="G7" s="16">
        <f t="shared" si="0"/>
        <v>27</v>
      </c>
      <c r="H7" s="23">
        <v>84.6</v>
      </c>
      <c r="I7" s="17">
        <f t="shared" si="1"/>
        <v>42.3</v>
      </c>
      <c r="J7" s="21">
        <f t="shared" si="2"/>
        <v>69.3</v>
      </c>
      <c r="K7" s="44"/>
    </row>
    <row r="8" spans="1:11" ht="27.75" customHeight="1">
      <c r="A8" s="12">
        <v>5</v>
      </c>
      <c r="B8" s="18" t="s">
        <v>21</v>
      </c>
      <c r="C8" s="19" t="s">
        <v>22</v>
      </c>
      <c r="D8" s="19" t="s">
        <v>13</v>
      </c>
      <c r="E8" s="19" t="s">
        <v>14</v>
      </c>
      <c r="F8" s="20">
        <v>50</v>
      </c>
      <c r="G8" s="16">
        <f t="shared" si="0"/>
        <v>25</v>
      </c>
      <c r="H8" s="21">
        <v>88</v>
      </c>
      <c r="I8" s="17">
        <f t="shared" si="1"/>
        <v>44</v>
      </c>
      <c r="J8" s="21">
        <f t="shared" si="2"/>
        <v>69</v>
      </c>
      <c r="K8" s="44"/>
    </row>
    <row r="9" spans="1:11" ht="27.75" customHeight="1">
      <c r="A9" s="12">
        <v>6</v>
      </c>
      <c r="B9" s="18" t="s">
        <v>23</v>
      </c>
      <c r="C9" s="19" t="s">
        <v>24</v>
      </c>
      <c r="D9" s="19" t="s">
        <v>13</v>
      </c>
      <c r="E9" s="19" t="s">
        <v>14</v>
      </c>
      <c r="F9" s="20">
        <v>59</v>
      </c>
      <c r="G9" s="16">
        <f t="shared" si="0"/>
        <v>29.5</v>
      </c>
      <c r="H9" s="21">
        <v>78.4</v>
      </c>
      <c r="I9" s="17">
        <f t="shared" si="1"/>
        <v>39.2</v>
      </c>
      <c r="J9" s="21">
        <f t="shared" si="2"/>
        <v>68.7</v>
      </c>
      <c r="K9" s="44"/>
    </row>
    <row r="10" spans="1:11" ht="30" customHeight="1">
      <c r="A10" s="12">
        <v>7</v>
      </c>
      <c r="B10" s="18" t="s">
        <v>25</v>
      </c>
      <c r="C10" s="24" t="s">
        <v>26</v>
      </c>
      <c r="D10" s="24" t="s">
        <v>13</v>
      </c>
      <c r="E10" s="24" t="s">
        <v>14</v>
      </c>
      <c r="F10" s="22">
        <v>50</v>
      </c>
      <c r="G10" s="16">
        <f t="shared" si="0"/>
        <v>25</v>
      </c>
      <c r="H10" s="23">
        <v>87.2</v>
      </c>
      <c r="I10" s="17">
        <f t="shared" si="1"/>
        <v>43.6</v>
      </c>
      <c r="J10" s="21">
        <f t="shared" si="2"/>
        <v>68.6</v>
      </c>
      <c r="K10" s="44"/>
    </row>
    <row r="11" spans="1:11" ht="30" customHeight="1">
      <c r="A11" s="12">
        <v>8</v>
      </c>
      <c r="B11" s="18" t="s">
        <v>27</v>
      </c>
      <c r="C11" s="19" t="s">
        <v>28</v>
      </c>
      <c r="D11" s="19" t="s">
        <v>13</v>
      </c>
      <c r="E11" s="19" t="s">
        <v>14</v>
      </c>
      <c r="F11" s="20">
        <v>53</v>
      </c>
      <c r="G11" s="16">
        <f t="shared" si="0"/>
        <v>26.5</v>
      </c>
      <c r="H11" s="21">
        <v>83.8</v>
      </c>
      <c r="I11" s="17">
        <f t="shared" si="1"/>
        <v>41.9</v>
      </c>
      <c r="J11" s="21">
        <f t="shared" si="2"/>
        <v>68.4</v>
      </c>
      <c r="K11" s="44"/>
    </row>
    <row r="12" spans="1:11" ht="30" customHeight="1">
      <c r="A12" s="12">
        <v>9</v>
      </c>
      <c r="B12" s="18" t="s">
        <v>29</v>
      </c>
      <c r="C12" s="19" t="s">
        <v>30</v>
      </c>
      <c r="D12" s="19" t="s">
        <v>13</v>
      </c>
      <c r="E12" s="19" t="s">
        <v>14</v>
      </c>
      <c r="F12" s="20">
        <v>46</v>
      </c>
      <c r="G12" s="16">
        <f t="shared" si="0"/>
        <v>23</v>
      </c>
      <c r="H12" s="21">
        <v>90.2</v>
      </c>
      <c r="I12" s="17">
        <f t="shared" si="1"/>
        <v>45.1</v>
      </c>
      <c r="J12" s="21">
        <f t="shared" si="2"/>
        <v>68.1</v>
      </c>
      <c r="K12" s="44"/>
    </row>
    <row r="13" spans="1:11" ht="30" customHeight="1">
      <c r="A13" s="12">
        <v>10</v>
      </c>
      <c r="B13" s="18" t="s">
        <v>31</v>
      </c>
      <c r="C13" s="19" t="s">
        <v>32</v>
      </c>
      <c r="D13" s="19" t="s">
        <v>13</v>
      </c>
      <c r="E13" s="19" t="s">
        <v>14</v>
      </c>
      <c r="F13" s="22">
        <v>51</v>
      </c>
      <c r="G13" s="16">
        <f t="shared" si="0"/>
        <v>25.5</v>
      </c>
      <c r="H13" s="23">
        <v>84.6</v>
      </c>
      <c r="I13" s="17">
        <f t="shared" si="1"/>
        <v>42.3</v>
      </c>
      <c r="J13" s="21">
        <f t="shared" si="2"/>
        <v>67.8</v>
      </c>
      <c r="K13" s="44"/>
    </row>
    <row r="14" spans="1:11" ht="30" customHeight="1">
      <c r="A14" s="12">
        <v>11</v>
      </c>
      <c r="B14" s="18" t="s">
        <v>33</v>
      </c>
      <c r="C14" s="19" t="s">
        <v>34</v>
      </c>
      <c r="D14" s="19" t="s">
        <v>13</v>
      </c>
      <c r="E14" s="19" t="s">
        <v>14</v>
      </c>
      <c r="F14" s="22">
        <v>49</v>
      </c>
      <c r="G14" s="16">
        <f t="shared" si="0"/>
        <v>24.5</v>
      </c>
      <c r="H14" s="23">
        <v>86</v>
      </c>
      <c r="I14" s="17">
        <f t="shared" si="1"/>
        <v>43</v>
      </c>
      <c r="J14" s="21">
        <f t="shared" si="2"/>
        <v>67.5</v>
      </c>
      <c r="K14" s="44"/>
    </row>
    <row r="15" spans="1:11" ht="30" customHeight="1">
      <c r="A15" s="12">
        <v>12</v>
      </c>
      <c r="B15" s="18" t="s">
        <v>35</v>
      </c>
      <c r="C15" s="19" t="s">
        <v>36</v>
      </c>
      <c r="D15" s="19" t="s">
        <v>13</v>
      </c>
      <c r="E15" s="19" t="s">
        <v>14</v>
      </c>
      <c r="F15" s="22">
        <v>49</v>
      </c>
      <c r="G15" s="16">
        <f t="shared" si="0"/>
        <v>24.5</v>
      </c>
      <c r="H15" s="23">
        <v>84.8</v>
      </c>
      <c r="I15" s="17">
        <f t="shared" si="1"/>
        <v>42.4</v>
      </c>
      <c r="J15" s="21">
        <f t="shared" si="2"/>
        <v>66.9</v>
      </c>
      <c r="K15" s="44"/>
    </row>
    <row r="16" spans="1:11" ht="30" customHeight="1">
      <c r="A16" s="12">
        <v>13</v>
      </c>
      <c r="B16" s="18" t="s">
        <v>37</v>
      </c>
      <c r="C16" s="19" t="s">
        <v>38</v>
      </c>
      <c r="D16" s="19" t="s">
        <v>13</v>
      </c>
      <c r="E16" s="19" t="s">
        <v>14</v>
      </c>
      <c r="F16" s="20">
        <v>48</v>
      </c>
      <c r="G16" s="16">
        <f t="shared" si="0"/>
        <v>24</v>
      </c>
      <c r="H16" s="21">
        <v>85.4</v>
      </c>
      <c r="I16" s="17">
        <f t="shared" si="1"/>
        <v>42.7</v>
      </c>
      <c r="J16" s="21">
        <f t="shared" si="2"/>
        <v>66.7</v>
      </c>
      <c r="K16" s="44"/>
    </row>
    <row r="17" spans="1:11" ht="30" customHeight="1">
      <c r="A17" s="12">
        <v>14</v>
      </c>
      <c r="B17" s="18" t="s">
        <v>39</v>
      </c>
      <c r="C17" s="19" t="s">
        <v>40</v>
      </c>
      <c r="D17" s="19" t="s">
        <v>13</v>
      </c>
      <c r="E17" s="19" t="s">
        <v>14</v>
      </c>
      <c r="F17" s="20">
        <v>51</v>
      </c>
      <c r="G17" s="16">
        <f t="shared" si="0"/>
        <v>25.5</v>
      </c>
      <c r="H17" s="21">
        <v>82.4</v>
      </c>
      <c r="I17" s="17">
        <f t="shared" si="1"/>
        <v>41.2</v>
      </c>
      <c r="J17" s="21">
        <f t="shared" si="2"/>
        <v>66.7</v>
      </c>
      <c r="K17" s="44"/>
    </row>
    <row r="18" spans="1:11" ht="30" customHeight="1">
      <c r="A18" s="12">
        <v>15</v>
      </c>
      <c r="B18" s="18" t="s">
        <v>41</v>
      </c>
      <c r="C18" s="19" t="s">
        <v>42</v>
      </c>
      <c r="D18" s="19" t="s">
        <v>13</v>
      </c>
      <c r="E18" s="19" t="s">
        <v>14</v>
      </c>
      <c r="F18" s="20">
        <v>48</v>
      </c>
      <c r="G18" s="16">
        <f t="shared" si="0"/>
        <v>24</v>
      </c>
      <c r="H18" s="21">
        <v>85</v>
      </c>
      <c r="I18" s="17">
        <f t="shared" si="1"/>
        <v>42.5</v>
      </c>
      <c r="J18" s="21">
        <f t="shared" si="2"/>
        <v>66.5</v>
      </c>
      <c r="K18" s="44"/>
    </row>
    <row r="19" spans="1:11" ht="30" customHeight="1">
      <c r="A19" s="12">
        <v>16</v>
      </c>
      <c r="B19" s="18" t="s">
        <v>43</v>
      </c>
      <c r="C19" s="19" t="s">
        <v>44</v>
      </c>
      <c r="D19" s="19" t="s">
        <v>13</v>
      </c>
      <c r="E19" s="19" t="s">
        <v>14</v>
      </c>
      <c r="F19" s="20">
        <v>46</v>
      </c>
      <c r="G19" s="16">
        <f t="shared" si="0"/>
        <v>23</v>
      </c>
      <c r="H19" s="21">
        <v>86.6</v>
      </c>
      <c r="I19" s="17">
        <f t="shared" si="1"/>
        <v>43.3</v>
      </c>
      <c r="J19" s="21">
        <f t="shared" si="2"/>
        <v>66.3</v>
      </c>
      <c r="K19" s="44"/>
    </row>
    <row r="20" spans="1:11" ht="30" customHeight="1">
      <c r="A20" s="12">
        <v>17</v>
      </c>
      <c r="B20" s="18" t="s">
        <v>45</v>
      </c>
      <c r="C20" s="24" t="s">
        <v>46</v>
      </c>
      <c r="D20" s="24" t="s">
        <v>13</v>
      </c>
      <c r="E20" s="24" t="s">
        <v>14</v>
      </c>
      <c r="F20" s="22">
        <v>49</v>
      </c>
      <c r="G20" s="16">
        <f t="shared" si="0"/>
        <v>24.5</v>
      </c>
      <c r="H20" s="23">
        <v>82</v>
      </c>
      <c r="I20" s="17">
        <f t="shared" si="1"/>
        <v>41</v>
      </c>
      <c r="J20" s="21">
        <f t="shared" si="2"/>
        <v>65.5</v>
      </c>
      <c r="K20" s="44"/>
    </row>
    <row r="21" spans="1:11" ht="30" customHeight="1">
      <c r="A21" s="12">
        <v>18</v>
      </c>
      <c r="B21" s="18" t="s">
        <v>47</v>
      </c>
      <c r="C21" s="19" t="s">
        <v>48</v>
      </c>
      <c r="D21" s="19" t="s">
        <v>13</v>
      </c>
      <c r="E21" s="19" t="s">
        <v>14</v>
      </c>
      <c r="F21" s="22">
        <v>53</v>
      </c>
      <c r="G21" s="16">
        <f t="shared" si="0"/>
        <v>26.5</v>
      </c>
      <c r="H21" s="23">
        <v>77.6</v>
      </c>
      <c r="I21" s="17">
        <f t="shared" si="1"/>
        <v>38.8</v>
      </c>
      <c r="J21" s="21">
        <f t="shared" si="2"/>
        <v>65.3</v>
      </c>
      <c r="K21" s="44"/>
    </row>
    <row r="22" spans="1:11" ht="30" customHeight="1">
      <c r="A22" s="12">
        <v>19</v>
      </c>
      <c r="B22" s="18" t="s">
        <v>49</v>
      </c>
      <c r="C22" s="19" t="s">
        <v>50</v>
      </c>
      <c r="D22" s="19" t="s">
        <v>13</v>
      </c>
      <c r="E22" s="19" t="s">
        <v>14</v>
      </c>
      <c r="F22" s="20">
        <v>45</v>
      </c>
      <c r="G22" s="16">
        <f t="shared" si="0"/>
        <v>22.5</v>
      </c>
      <c r="H22" s="21">
        <v>85.6</v>
      </c>
      <c r="I22" s="17">
        <f t="shared" si="1"/>
        <v>42.8</v>
      </c>
      <c r="J22" s="21">
        <f t="shared" si="2"/>
        <v>65.3</v>
      </c>
      <c r="K22" s="44"/>
    </row>
    <row r="23" spans="1:11" ht="30" customHeight="1">
      <c r="A23" s="12">
        <v>20</v>
      </c>
      <c r="B23" s="18" t="s">
        <v>51</v>
      </c>
      <c r="C23" s="19" t="s">
        <v>52</v>
      </c>
      <c r="D23" s="19" t="s">
        <v>13</v>
      </c>
      <c r="E23" s="19" t="s">
        <v>14</v>
      </c>
      <c r="F23" s="20">
        <v>51</v>
      </c>
      <c r="G23" s="16">
        <f aca="true" t="shared" si="3" ref="G23:G39">F23*0.5</f>
        <v>25.5</v>
      </c>
      <c r="H23" s="21">
        <v>77.8</v>
      </c>
      <c r="I23" s="17">
        <f aca="true" t="shared" si="4" ref="I23:I39">H23*0.5</f>
        <v>38.9</v>
      </c>
      <c r="J23" s="21">
        <f aca="true" t="shared" si="5" ref="J23:J38">(F23+H23)/2</f>
        <v>64.4</v>
      </c>
      <c r="K23" s="44"/>
    </row>
    <row r="24" spans="1:11" ht="30" customHeight="1">
      <c r="A24" s="12">
        <v>21</v>
      </c>
      <c r="B24" s="18" t="s">
        <v>53</v>
      </c>
      <c r="C24" s="24" t="s">
        <v>54</v>
      </c>
      <c r="D24" s="24" t="s">
        <v>13</v>
      </c>
      <c r="E24" s="24" t="s">
        <v>14</v>
      </c>
      <c r="F24" s="22">
        <v>52</v>
      </c>
      <c r="G24" s="16">
        <f t="shared" si="3"/>
        <v>26</v>
      </c>
      <c r="H24" s="23">
        <v>75.4</v>
      </c>
      <c r="I24" s="17">
        <f t="shared" si="4"/>
        <v>37.7</v>
      </c>
      <c r="J24" s="21">
        <f t="shared" si="5"/>
        <v>63.7</v>
      </c>
      <c r="K24" s="44"/>
    </row>
    <row r="25" spans="1:11" ht="30" customHeight="1">
      <c r="A25" s="12">
        <v>22</v>
      </c>
      <c r="B25" s="18" t="s">
        <v>55</v>
      </c>
      <c r="C25" s="19" t="s">
        <v>56</v>
      </c>
      <c r="D25" s="19" t="s">
        <v>13</v>
      </c>
      <c r="E25" s="19" t="s">
        <v>14</v>
      </c>
      <c r="F25" s="20">
        <v>46</v>
      </c>
      <c r="G25" s="16">
        <f t="shared" si="3"/>
        <v>23</v>
      </c>
      <c r="H25" s="21">
        <v>80.8</v>
      </c>
      <c r="I25" s="17">
        <f t="shared" si="4"/>
        <v>40.4</v>
      </c>
      <c r="J25" s="21">
        <f t="shared" si="5"/>
        <v>63.4</v>
      </c>
      <c r="K25" s="44"/>
    </row>
    <row r="26" spans="1:11" ht="30" customHeight="1">
      <c r="A26" s="12">
        <v>23</v>
      </c>
      <c r="B26" s="18" t="s">
        <v>57</v>
      </c>
      <c r="C26" s="19" t="s">
        <v>58</v>
      </c>
      <c r="D26" s="19" t="s">
        <v>13</v>
      </c>
      <c r="E26" s="19" t="s">
        <v>14</v>
      </c>
      <c r="F26" s="20">
        <v>49</v>
      </c>
      <c r="G26" s="16">
        <f t="shared" si="3"/>
        <v>24.5</v>
      </c>
      <c r="H26" s="21">
        <v>77.4</v>
      </c>
      <c r="I26" s="17">
        <f t="shared" si="4"/>
        <v>38.7</v>
      </c>
      <c r="J26" s="21">
        <f t="shared" si="5"/>
        <v>63.2</v>
      </c>
      <c r="K26" s="44"/>
    </row>
    <row r="27" spans="1:11" ht="30" customHeight="1">
      <c r="A27" s="12">
        <v>24</v>
      </c>
      <c r="B27" s="18" t="s">
        <v>59</v>
      </c>
      <c r="C27" s="19" t="s">
        <v>60</v>
      </c>
      <c r="D27" s="19" t="s">
        <v>13</v>
      </c>
      <c r="E27" s="19" t="s">
        <v>14</v>
      </c>
      <c r="F27" s="22">
        <v>47</v>
      </c>
      <c r="G27" s="16">
        <f t="shared" si="3"/>
        <v>23.5</v>
      </c>
      <c r="H27" s="23">
        <v>77.8</v>
      </c>
      <c r="I27" s="17">
        <f t="shared" si="4"/>
        <v>38.9</v>
      </c>
      <c r="J27" s="21">
        <f t="shared" si="5"/>
        <v>62.4</v>
      </c>
      <c r="K27" s="44"/>
    </row>
    <row r="28" spans="1:11" ht="30" customHeight="1">
      <c r="A28" s="12">
        <v>25</v>
      </c>
      <c r="B28" s="18" t="s">
        <v>61</v>
      </c>
      <c r="C28" s="19" t="s">
        <v>62</v>
      </c>
      <c r="D28" s="19" t="s">
        <v>13</v>
      </c>
      <c r="E28" s="19" t="s">
        <v>14</v>
      </c>
      <c r="F28" s="22">
        <v>39</v>
      </c>
      <c r="G28" s="16">
        <f t="shared" si="3"/>
        <v>19.5</v>
      </c>
      <c r="H28" s="23">
        <v>85.4</v>
      </c>
      <c r="I28" s="17">
        <f t="shared" si="4"/>
        <v>42.7</v>
      </c>
      <c r="J28" s="21">
        <f t="shared" si="5"/>
        <v>62.2</v>
      </c>
      <c r="K28" s="44"/>
    </row>
    <row r="29" spans="1:11" ht="30" customHeight="1">
      <c r="A29" s="12">
        <v>26</v>
      </c>
      <c r="B29" s="18" t="s">
        <v>63</v>
      </c>
      <c r="C29" s="19" t="s">
        <v>64</v>
      </c>
      <c r="D29" s="19" t="s">
        <v>13</v>
      </c>
      <c r="E29" s="19" t="s">
        <v>14</v>
      </c>
      <c r="F29" s="20">
        <v>45</v>
      </c>
      <c r="G29" s="16">
        <f t="shared" si="3"/>
        <v>22.5</v>
      </c>
      <c r="H29" s="21">
        <v>76</v>
      </c>
      <c r="I29" s="17">
        <f t="shared" si="4"/>
        <v>38</v>
      </c>
      <c r="J29" s="21">
        <f t="shared" si="5"/>
        <v>60.5</v>
      </c>
      <c r="K29" s="44"/>
    </row>
    <row r="30" spans="1:11" ht="30" customHeight="1">
      <c r="A30" s="12">
        <v>27</v>
      </c>
      <c r="B30" s="18" t="s">
        <v>65</v>
      </c>
      <c r="C30" s="24" t="s">
        <v>66</v>
      </c>
      <c r="D30" s="24" t="s">
        <v>13</v>
      </c>
      <c r="E30" s="24" t="s">
        <v>14</v>
      </c>
      <c r="F30" s="22">
        <v>44</v>
      </c>
      <c r="G30" s="16">
        <f t="shared" si="3"/>
        <v>22</v>
      </c>
      <c r="H30" s="23">
        <v>74.2</v>
      </c>
      <c r="I30" s="17">
        <f t="shared" si="4"/>
        <v>37.1</v>
      </c>
      <c r="J30" s="21">
        <f t="shared" si="5"/>
        <v>59.1</v>
      </c>
      <c r="K30" s="44"/>
    </row>
    <row r="31" spans="1:11" ht="30" customHeight="1">
      <c r="A31" s="12">
        <v>28</v>
      </c>
      <c r="B31" s="18" t="s">
        <v>67</v>
      </c>
      <c r="C31" s="19" t="s">
        <v>68</v>
      </c>
      <c r="D31" s="19" t="s">
        <v>13</v>
      </c>
      <c r="E31" s="19" t="s">
        <v>14</v>
      </c>
      <c r="F31" s="20">
        <v>44</v>
      </c>
      <c r="G31" s="16">
        <f t="shared" si="3"/>
        <v>22</v>
      </c>
      <c r="H31" s="21">
        <v>74.2</v>
      </c>
      <c r="I31" s="17">
        <f t="shared" si="4"/>
        <v>37.1</v>
      </c>
      <c r="J31" s="21">
        <f t="shared" si="5"/>
        <v>59.1</v>
      </c>
      <c r="K31" s="44"/>
    </row>
    <row r="32" spans="1:11" ht="30" customHeight="1">
      <c r="A32" s="12">
        <v>29</v>
      </c>
      <c r="B32" s="18" t="s">
        <v>69</v>
      </c>
      <c r="C32" s="19" t="s">
        <v>70</v>
      </c>
      <c r="D32" s="19" t="s">
        <v>13</v>
      </c>
      <c r="E32" s="19" t="s">
        <v>14</v>
      </c>
      <c r="F32" s="22">
        <v>44</v>
      </c>
      <c r="G32" s="16">
        <f t="shared" si="3"/>
        <v>22</v>
      </c>
      <c r="H32" s="23">
        <v>73.2</v>
      </c>
      <c r="I32" s="17">
        <f t="shared" si="4"/>
        <v>36.6</v>
      </c>
      <c r="J32" s="21">
        <f t="shared" si="5"/>
        <v>58.6</v>
      </c>
      <c r="K32" s="44"/>
    </row>
    <row r="33" spans="1:11" ht="30" customHeight="1">
      <c r="A33" s="12">
        <v>30</v>
      </c>
      <c r="B33" s="18" t="s">
        <v>71</v>
      </c>
      <c r="C33" s="19" t="s">
        <v>72</v>
      </c>
      <c r="D33" s="19" t="s">
        <v>13</v>
      </c>
      <c r="E33" s="19" t="s">
        <v>14</v>
      </c>
      <c r="F33" s="20">
        <v>46</v>
      </c>
      <c r="G33" s="16">
        <f t="shared" si="3"/>
        <v>23</v>
      </c>
      <c r="H33" s="21">
        <v>68.6</v>
      </c>
      <c r="I33" s="17">
        <f t="shared" si="4"/>
        <v>34.3</v>
      </c>
      <c r="J33" s="21">
        <f t="shared" si="5"/>
        <v>57.3</v>
      </c>
      <c r="K33" s="44"/>
    </row>
    <row r="34" spans="1:11" ht="30" customHeight="1">
      <c r="A34" s="12">
        <v>31</v>
      </c>
      <c r="B34" s="25" t="s">
        <v>73</v>
      </c>
      <c r="C34" s="26" t="s">
        <v>74</v>
      </c>
      <c r="D34" s="26" t="s">
        <v>13</v>
      </c>
      <c r="E34" s="26" t="s">
        <v>75</v>
      </c>
      <c r="F34" s="27">
        <v>83</v>
      </c>
      <c r="G34" s="28">
        <f t="shared" si="3"/>
        <v>41.5</v>
      </c>
      <c r="H34" s="29">
        <v>87.2</v>
      </c>
      <c r="I34" s="29">
        <f t="shared" si="4"/>
        <v>43.6</v>
      </c>
      <c r="J34" s="21">
        <f t="shared" si="5"/>
        <v>85.1</v>
      </c>
      <c r="K34" s="45"/>
    </row>
    <row r="35" spans="1:11" ht="30" customHeight="1">
      <c r="A35" s="12">
        <v>32</v>
      </c>
      <c r="B35" s="25" t="s">
        <v>76</v>
      </c>
      <c r="C35" s="26" t="s">
        <v>77</v>
      </c>
      <c r="D35" s="26" t="s">
        <v>13</v>
      </c>
      <c r="E35" s="26" t="s">
        <v>75</v>
      </c>
      <c r="F35" s="27">
        <v>72</v>
      </c>
      <c r="G35" s="28">
        <f t="shared" si="3"/>
        <v>36</v>
      </c>
      <c r="H35" s="29">
        <v>82.8</v>
      </c>
      <c r="I35" s="29">
        <f t="shared" si="4"/>
        <v>41.4</v>
      </c>
      <c r="J35" s="21">
        <f t="shared" si="5"/>
        <v>77.4</v>
      </c>
      <c r="K35" s="45"/>
    </row>
    <row r="36" spans="1:11" ht="30" customHeight="1">
      <c r="A36" s="12">
        <v>33</v>
      </c>
      <c r="B36" s="18" t="s">
        <v>78</v>
      </c>
      <c r="C36" s="24" t="s">
        <v>79</v>
      </c>
      <c r="D36" s="24" t="s">
        <v>13</v>
      </c>
      <c r="E36" s="24" t="s">
        <v>80</v>
      </c>
      <c r="F36" s="30">
        <v>60</v>
      </c>
      <c r="G36" s="16">
        <f t="shared" si="3"/>
        <v>30</v>
      </c>
      <c r="H36" s="23">
        <v>81.6</v>
      </c>
      <c r="I36" s="17">
        <f t="shared" si="4"/>
        <v>40.8</v>
      </c>
      <c r="J36" s="21">
        <f t="shared" si="5"/>
        <v>70.8</v>
      </c>
      <c r="K36" s="43"/>
    </row>
    <row r="37" spans="1:11" ht="30" customHeight="1">
      <c r="A37" s="12">
        <v>34</v>
      </c>
      <c r="B37" s="18" t="s">
        <v>81</v>
      </c>
      <c r="C37" s="19" t="s">
        <v>82</v>
      </c>
      <c r="D37" s="19" t="s">
        <v>13</v>
      </c>
      <c r="E37" s="31" t="s">
        <v>83</v>
      </c>
      <c r="F37" s="30">
        <v>62</v>
      </c>
      <c r="G37" s="32">
        <f t="shared" si="3"/>
        <v>31</v>
      </c>
      <c r="H37" s="23">
        <v>82.8</v>
      </c>
      <c r="I37" s="23">
        <f t="shared" si="4"/>
        <v>41.4</v>
      </c>
      <c r="J37" s="21">
        <f t="shared" si="5"/>
        <v>72.4</v>
      </c>
      <c r="K37" s="43"/>
    </row>
    <row r="38" spans="1:11" ht="30" customHeight="1">
      <c r="A38" s="12">
        <v>35</v>
      </c>
      <c r="B38" s="18" t="s">
        <v>84</v>
      </c>
      <c r="C38" s="19" t="s">
        <v>85</v>
      </c>
      <c r="D38" s="19" t="s">
        <v>13</v>
      </c>
      <c r="E38" s="19" t="s">
        <v>86</v>
      </c>
      <c r="F38" s="33">
        <v>66</v>
      </c>
      <c r="G38" s="34">
        <f aca="true" t="shared" si="6" ref="G38:G57">F38*0.5</f>
        <v>33</v>
      </c>
      <c r="H38" s="35">
        <v>83.6</v>
      </c>
      <c r="I38" s="46">
        <f aca="true" t="shared" si="7" ref="I38:I57">H38*0.5</f>
        <v>41.8</v>
      </c>
      <c r="J38" s="47">
        <f aca="true" t="shared" si="8" ref="J38:J56">G38+I38</f>
        <v>74.8</v>
      </c>
      <c r="K38" s="48"/>
    </row>
    <row r="39" spans="1:11" ht="30" customHeight="1">
      <c r="A39" s="12">
        <v>36</v>
      </c>
      <c r="B39" s="18" t="s">
        <v>87</v>
      </c>
      <c r="C39" s="19" t="s">
        <v>88</v>
      </c>
      <c r="D39" s="19" t="s">
        <v>13</v>
      </c>
      <c r="E39" s="19" t="s">
        <v>86</v>
      </c>
      <c r="F39" s="33">
        <v>59</v>
      </c>
      <c r="G39" s="34">
        <f t="shared" si="6"/>
        <v>29.5</v>
      </c>
      <c r="H39" s="35">
        <v>81.4</v>
      </c>
      <c r="I39" s="46">
        <f t="shared" si="7"/>
        <v>40.7</v>
      </c>
      <c r="J39" s="47">
        <f t="shared" si="8"/>
        <v>70.2</v>
      </c>
      <c r="K39" s="48"/>
    </row>
    <row r="40" spans="1:11" ht="30" customHeight="1">
      <c r="A40" s="12">
        <v>37</v>
      </c>
      <c r="B40" s="18" t="s">
        <v>89</v>
      </c>
      <c r="C40" s="19" t="s">
        <v>90</v>
      </c>
      <c r="D40" s="19" t="s">
        <v>13</v>
      </c>
      <c r="E40" s="19" t="s">
        <v>86</v>
      </c>
      <c r="F40" s="33">
        <v>52</v>
      </c>
      <c r="G40" s="34">
        <f t="shared" si="6"/>
        <v>26</v>
      </c>
      <c r="H40" s="35">
        <v>86.4</v>
      </c>
      <c r="I40" s="46">
        <f t="shared" si="7"/>
        <v>43.2</v>
      </c>
      <c r="J40" s="47">
        <f t="shared" si="8"/>
        <v>69.2</v>
      </c>
      <c r="K40" s="48"/>
    </row>
    <row r="41" spans="1:11" ht="30" customHeight="1">
      <c r="A41" s="12">
        <v>38</v>
      </c>
      <c r="B41" s="18" t="s">
        <v>91</v>
      </c>
      <c r="C41" s="19" t="s">
        <v>92</v>
      </c>
      <c r="D41" s="19" t="s">
        <v>13</v>
      </c>
      <c r="E41" s="19" t="s">
        <v>86</v>
      </c>
      <c r="F41" s="33">
        <v>46</v>
      </c>
      <c r="G41" s="34">
        <f t="shared" si="6"/>
        <v>23</v>
      </c>
      <c r="H41" s="35">
        <v>76.2</v>
      </c>
      <c r="I41" s="46">
        <f t="shared" si="7"/>
        <v>38.1</v>
      </c>
      <c r="J41" s="47">
        <f t="shared" si="8"/>
        <v>61.1</v>
      </c>
      <c r="K41" s="48"/>
    </row>
    <row r="42" spans="1:11" ht="30" customHeight="1">
      <c r="A42" s="12">
        <v>39</v>
      </c>
      <c r="B42" s="18" t="s">
        <v>93</v>
      </c>
      <c r="C42" s="19" t="s">
        <v>94</v>
      </c>
      <c r="D42" s="19" t="s">
        <v>13</v>
      </c>
      <c r="E42" s="19" t="s">
        <v>95</v>
      </c>
      <c r="F42" s="33">
        <v>54.5</v>
      </c>
      <c r="G42" s="34">
        <f t="shared" si="6"/>
        <v>27.25</v>
      </c>
      <c r="H42" s="35">
        <v>84.4</v>
      </c>
      <c r="I42" s="46">
        <f t="shared" si="7"/>
        <v>42.2</v>
      </c>
      <c r="J42" s="47">
        <f t="shared" si="8"/>
        <v>69.45</v>
      </c>
      <c r="K42" s="48"/>
    </row>
    <row r="43" spans="1:11" ht="30" customHeight="1">
      <c r="A43" s="12">
        <v>40</v>
      </c>
      <c r="B43" s="18" t="s">
        <v>96</v>
      </c>
      <c r="C43" s="19" t="s">
        <v>97</v>
      </c>
      <c r="D43" s="19" t="s">
        <v>13</v>
      </c>
      <c r="E43" s="19" t="s">
        <v>95</v>
      </c>
      <c r="F43" s="33">
        <v>55</v>
      </c>
      <c r="G43" s="34">
        <f t="shared" si="6"/>
        <v>27.5</v>
      </c>
      <c r="H43" s="35">
        <v>83</v>
      </c>
      <c r="I43" s="46">
        <f t="shared" si="7"/>
        <v>41.5</v>
      </c>
      <c r="J43" s="47">
        <f t="shared" si="8"/>
        <v>69</v>
      </c>
      <c r="K43" s="48"/>
    </row>
    <row r="44" spans="1:11" ht="30" customHeight="1">
      <c r="A44" s="12">
        <v>41</v>
      </c>
      <c r="B44" s="18" t="s">
        <v>98</v>
      </c>
      <c r="C44" s="19" t="s">
        <v>99</v>
      </c>
      <c r="D44" s="19" t="s">
        <v>13</v>
      </c>
      <c r="E44" s="19" t="s">
        <v>95</v>
      </c>
      <c r="F44" s="33">
        <v>51.5</v>
      </c>
      <c r="G44" s="34">
        <f t="shared" si="6"/>
        <v>25.75</v>
      </c>
      <c r="H44" s="35">
        <v>83</v>
      </c>
      <c r="I44" s="46">
        <f t="shared" si="7"/>
        <v>41.5</v>
      </c>
      <c r="J44" s="47">
        <f t="shared" si="8"/>
        <v>67.25</v>
      </c>
      <c r="K44" s="48"/>
    </row>
    <row r="45" spans="1:11" ht="30" customHeight="1">
      <c r="A45" s="12">
        <v>42</v>
      </c>
      <c r="B45" s="18" t="s">
        <v>100</v>
      </c>
      <c r="C45" s="19" t="s">
        <v>101</v>
      </c>
      <c r="D45" s="19" t="s">
        <v>13</v>
      </c>
      <c r="E45" s="19" t="s">
        <v>102</v>
      </c>
      <c r="F45" s="33">
        <v>76</v>
      </c>
      <c r="G45" s="34">
        <f t="shared" si="6"/>
        <v>38</v>
      </c>
      <c r="H45" s="35">
        <v>87</v>
      </c>
      <c r="I45" s="46">
        <f t="shared" si="7"/>
        <v>43.5</v>
      </c>
      <c r="J45" s="47">
        <f t="shared" si="8"/>
        <v>81.5</v>
      </c>
      <c r="K45" s="48"/>
    </row>
    <row r="46" spans="1:11" ht="30" customHeight="1">
      <c r="A46" s="12">
        <v>43</v>
      </c>
      <c r="B46" s="18" t="s">
        <v>103</v>
      </c>
      <c r="C46" s="19" t="s">
        <v>104</v>
      </c>
      <c r="D46" s="19" t="s">
        <v>13</v>
      </c>
      <c r="E46" s="19" t="s">
        <v>102</v>
      </c>
      <c r="F46" s="33">
        <v>74</v>
      </c>
      <c r="G46" s="34">
        <f t="shared" si="6"/>
        <v>37</v>
      </c>
      <c r="H46" s="35">
        <v>87.6</v>
      </c>
      <c r="I46" s="46">
        <f t="shared" si="7"/>
        <v>43.8</v>
      </c>
      <c r="J46" s="47">
        <f t="shared" si="8"/>
        <v>80.8</v>
      </c>
      <c r="K46" s="48"/>
    </row>
    <row r="47" spans="1:11" ht="30" customHeight="1">
      <c r="A47" s="12">
        <v>44</v>
      </c>
      <c r="B47" s="18" t="s">
        <v>105</v>
      </c>
      <c r="C47" s="19" t="s">
        <v>106</v>
      </c>
      <c r="D47" s="19" t="s">
        <v>13</v>
      </c>
      <c r="E47" s="19" t="s">
        <v>102</v>
      </c>
      <c r="F47" s="33">
        <v>68</v>
      </c>
      <c r="G47" s="34">
        <f t="shared" si="6"/>
        <v>34</v>
      </c>
      <c r="H47" s="35">
        <v>86.4</v>
      </c>
      <c r="I47" s="46">
        <f t="shared" si="7"/>
        <v>43.2</v>
      </c>
      <c r="J47" s="47">
        <f t="shared" si="8"/>
        <v>77.2</v>
      </c>
      <c r="K47" s="48"/>
    </row>
    <row r="48" spans="1:11" ht="30" customHeight="1">
      <c r="A48" s="12">
        <v>45</v>
      </c>
      <c r="B48" s="18" t="s">
        <v>107</v>
      </c>
      <c r="C48" s="19" t="s">
        <v>108</v>
      </c>
      <c r="D48" s="19" t="s">
        <v>13</v>
      </c>
      <c r="E48" s="19" t="s">
        <v>102</v>
      </c>
      <c r="F48" s="33">
        <v>65</v>
      </c>
      <c r="G48" s="34">
        <f t="shared" si="6"/>
        <v>32.5</v>
      </c>
      <c r="H48" s="35">
        <v>88.2</v>
      </c>
      <c r="I48" s="46">
        <f t="shared" si="7"/>
        <v>44.1</v>
      </c>
      <c r="J48" s="47">
        <f t="shared" si="8"/>
        <v>76.6</v>
      </c>
      <c r="K48" s="48"/>
    </row>
    <row r="49" spans="1:11" ht="30" customHeight="1">
      <c r="A49" s="12">
        <v>46</v>
      </c>
      <c r="B49" s="18" t="s">
        <v>109</v>
      </c>
      <c r="C49" s="19" t="s">
        <v>110</v>
      </c>
      <c r="D49" s="19" t="s">
        <v>13</v>
      </c>
      <c r="E49" s="19" t="s">
        <v>102</v>
      </c>
      <c r="F49" s="33">
        <v>65</v>
      </c>
      <c r="G49" s="34">
        <f t="shared" si="6"/>
        <v>32.5</v>
      </c>
      <c r="H49" s="35">
        <v>87.6</v>
      </c>
      <c r="I49" s="46">
        <f t="shared" si="7"/>
        <v>43.8</v>
      </c>
      <c r="J49" s="47">
        <f t="shared" si="8"/>
        <v>76.3</v>
      </c>
      <c r="K49" s="48"/>
    </row>
    <row r="50" spans="1:11" ht="30" customHeight="1">
      <c r="A50" s="12">
        <v>47</v>
      </c>
      <c r="B50" s="18" t="s">
        <v>111</v>
      </c>
      <c r="C50" s="19" t="s">
        <v>112</v>
      </c>
      <c r="D50" s="19" t="s">
        <v>13</v>
      </c>
      <c r="E50" s="19" t="s">
        <v>102</v>
      </c>
      <c r="F50" s="33">
        <v>66</v>
      </c>
      <c r="G50" s="34">
        <f t="shared" si="6"/>
        <v>33</v>
      </c>
      <c r="H50" s="35">
        <v>82.6</v>
      </c>
      <c r="I50" s="46">
        <f t="shared" si="7"/>
        <v>41.3</v>
      </c>
      <c r="J50" s="47">
        <f t="shared" si="8"/>
        <v>74.3</v>
      </c>
      <c r="K50" s="48"/>
    </row>
    <row r="51" spans="1:11" ht="30" customHeight="1">
      <c r="A51" s="12">
        <v>48</v>
      </c>
      <c r="B51" s="18" t="s">
        <v>113</v>
      </c>
      <c r="C51" s="19" t="s">
        <v>12</v>
      </c>
      <c r="D51" s="19" t="s">
        <v>13</v>
      </c>
      <c r="E51" s="19" t="s">
        <v>102</v>
      </c>
      <c r="F51" s="33">
        <v>55</v>
      </c>
      <c r="G51" s="34">
        <f t="shared" si="6"/>
        <v>27.5</v>
      </c>
      <c r="H51" s="35">
        <v>87.2</v>
      </c>
      <c r="I51" s="46">
        <f t="shared" si="7"/>
        <v>43.6</v>
      </c>
      <c r="J51" s="47">
        <f t="shared" si="8"/>
        <v>71.1</v>
      </c>
      <c r="K51" s="48"/>
    </row>
    <row r="52" spans="1:11" ht="30" customHeight="1">
      <c r="A52" s="12">
        <v>49</v>
      </c>
      <c r="B52" s="18" t="s">
        <v>114</v>
      </c>
      <c r="C52" s="19" t="s">
        <v>115</v>
      </c>
      <c r="D52" s="19" t="s">
        <v>13</v>
      </c>
      <c r="E52" s="19" t="s">
        <v>102</v>
      </c>
      <c r="F52" s="33">
        <v>53</v>
      </c>
      <c r="G52" s="34">
        <f t="shared" si="6"/>
        <v>26.5</v>
      </c>
      <c r="H52" s="35">
        <v>86</v>
      </c>
      <c r="I52" s="46">
        <f t="shared" si="7"/>
        <v>43</v>
      </c>
      <c r="J52" s="47">
        <f t="shared" si="8"/>
        <v>69.5</v>
      </c>
      <c r="K52" s="48"/>
    </row>
    <row r="53" spans="1:11" ht="30" customHeight="1">
      <c r="A53" s="12">
        <v>50</v>
      </c>
      <c r="B53" s="13" t="s">
        <v>116</v>
      </c>
      <c r="C53" s="36" t="s">
        <v>117</v>
      </c>
      <c r="D53" s="36" t="s">
        <v>13</v>
      </c>
      <c r="E53" s="36" t="s">
        <v>118</v>
      </c>
      <c r="F53" s="37">
        <v>75.5</v>
      </c>
      <c r="G53" s="34">
        <f t="shared" si="6"/>
        <v>37.75</v>
      </c>
      <c r="H53" s="35">
        <v>87.2</v>
      </c>
      <c r="I53" s="46">
        <f t="shared" si="7"/>
        <v>43.6</v>
      </c>
      <c r="J53" s="47">
        <f t="shared" si="8"/>
        <v>81.35</v>
      </c>
      <c r="K53" s="48"/>
    </row>
    <row r="54" spans="1:11" ht="30" customHeight="1">
      <c r="A54" s="12">
        <v>51</v>
      </c>
      <c r="B54" s="18" t="s">
        <v>119</v>
      </c>
      <c r="C54" s="19" t="s">
        <v>120</v>
      </c>
      <c r="D54" s="19" t="s">
        <v>13</v>
      </c>
      <c r="E54" s="19" t="s">
        <v>118</v>
      </c>
      <c r="F54" s="33">
        <v>68.5</v>
      </c>
      <c r="G54" s="34">
        <f t="shared" si="6"/>
        <v>34.25</v>
      </c>
      <c r="H54" s="35">
        <v>83.6</v>
      </c>
      <c r="I54" s="46">
        <f t="shared" si="7"/>
        <v>41.8</v>
      </c>
      <c r="J54" s="47">
        <f t="shared" si="8"/>
        <v>76.05</v>
      </c>
      <c r="K54" s="48"/>
    </row>
    <row r="55" spans="1:11" ht="30" customHeight="1">
      <c r="A55" s="12">
        <v>52</v>
      </c>
      <c r="B55" s="38" t="s">
        <v>121</v>
      </c>
      <c r="C55" s="39" t="s">
        <v>122</v>
      </c>
      <c r="D55" s="39" t="s">
        <v>13</v>
      </c>
      <c r="E55" s="39" t="s">
        <v>123</v>
      </c>
      <c r="F55" s="35">
        <v>67.5</v>
      </c>
      <c r="G55" s="34">
        <f t="shared" si="6"/>
        <v>33.75</v>
      </c>
      <c r="H55" s="35">
        <v>85.6</v>
      </c>
      <c r="I55" s="46">
        <f t="shared" si="7"/>
        <v>42.8</v>
      </c>
      <c r="J55" s="47">
        <f t="shared" si="8"/>
        <v>76.55</v>
      </c>
      <c r="K55" s="48"/>
    </row>
    <row r="56" spans="1:11" ht="30" customHeight="1">
      <c r="A56" s="12">
        <v>53</v>
      </c>
      <c r="B56" s="18" t="s">
        <v>124</v>
      </c>
      <c r="C56" s="19" t="s">
        <v>125</v>
      </c>
      <c r="D56" s="19" t="s">
        <v>13</v>
      </c>
      <c r="E56" s="19" t="s">
        <v>123</v>
      </c>
      <c r="F56" s="33">
        <v>65.5</v>
      </c>
      <c r="G56" s="34">
        <f t="shared" si="6"/>
        <v>32.75</v>
      </c>
      <c r="H56" s="35">
        <v>84.4</v>
      </c>
      <c r="I56" s="46">
        <f t="shared" si="7"/>
        <v>42.2</v>
      </c>
      <c r="J56" s="47">
        <f t="shared" si="8"/>
        <v>74.95</v>
      </c>
      <c r="K56" s="48"/>
    </row>
    <row r="57" spans="1:11" ht="30" customHeight="1">
      <c r="A57" s="40">
        <v>54</v>
      </c>
      <c r="B57" s="13" t="s">
        <v>126</v>
      </c>
      <c r="C57" s="14" t="s">
        <v>127</v>
      </c>
      <c r="D57" s="14" t="s">
        <v>128</v>
      </c>
      <c r="E57" s="14" t="s">
        <v>129</v>
      </c>
      <c r="F57" s="15">
        <v>70</v>
      </c>
      <c r="G57" s="16">
        <f t="shared" si="6"/>
        <v>35</v>
      </c>
      <c r="H57" s="17">
        <v>83</v>
      </c>
      <c r="I57" s="17">
        <f t="shared" si="7"/>
        <v>41.5</v>
      </c>
      <c r="J57" s="49">
        <f>(F57+H57)/2</f>
        <v>76.5</v>
      </c>
      <c r="K57" s="50"/>
    </row>
  </sheetData>
  <sheetProtection/>
  <mergeCells count="10">
    <mergeCell ref="B1:K1"/>
    <mergeCell ref="F2:G2"/>
    <mergeCell ref="H2:I2"/>
    <mergeCell ref="A2:A3"/>
    <mergeCell ref="B2:B3"/>
    <mergeCell ref="C2:C3"/>
    <mergeCell ref="D2:D3"/>
    <mergeCell ref="E2:E3"/>
    <mergeCell ref="J2:J3"/>
    <mergeCell ref="K2:K3"/>
  </mergeCells>
  <printOptions horizontalCentered="1"/>
  <pageMargins left="0.39305555555555555" right="0.39305555555555555" top="0.5902777777777778" bottom="0.5902777777777778" header="0.5118055555555555" footer="0.314583333333333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2019-05-21T03:13:55Z</cp:lastPrinted>
  <dcterms:created xsi:type="dcterms:W3CDTF">2019-05-01T08:15:58Z</dcterms:created>
  <dcterms:modified xsi:type="dcterms:W3CDTF">2019-08-23T01:34:11Z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