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1" sheetId="1" r:id="rId1"/>
    <sheet name="Sheet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<sst xmlns="http://schemas.openxmlformats.org/spreadsheetml/2006/main" count="27" uniqueCount="25">
  <si>
    <t>庆云县2019年公开招聘教师考察递补人员名单</t>
  </si>
  <si>
    <t>考号</t>
  </si>
  <si>
    <t>姓名</t>
  </si>
  <si>
    <t>身份证号</t>
  </si>
  <si>
    <t>报考单位</t>
  </si>
  <si>
    <t>笔试成绩</t>
  </si>
  <si>
    <t>折合后成绩占50%</t>
  </si>
  <si>
    <t>面试成绩</t>
  </si>
  <si>
    <t>总成绩</t>
  </si>
  <si>
    <t>备注</t>
  </si>
  <si>
    <t>201901035</t>
  </si>
  <si>
    <t>韩莹莹</t>
  </si>
  <si>
    <t>372323199402231221</t>
  </si>
  <si>
    <t>初中数学</t>
  </si>
  <si>
    <t>201905007</t>
  </si>
  <si>
    <t>张凯丽</t>
  </si>
  <si>
    <t>372324199511095325</t>
  </si>
  <si>
    <t>初中语文</t>
  </si>
  <si>
    <t>201912006</t>
  </si>
  <si>
    <t>张瑶瑶</t>
  </si>
  <si>
    <t>372301199402014421</t>
  </si>
  <si>
    <t>小学英语</t>
  </si>
  <si>
    <t>201901042</t>
  </si>
  <si>
    <t>张明娟</t>
  </si>
  <si>
    <t>372324199607272429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</si>
</sst>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0"/>
      <name val="宋体"/>
      <family val="0"/>
    </font>
    <font>
      <sz val="16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color indexed="8"/>
      <name val="黑体"/>
      <family val="0"/>
    </font>
    <font>
      <sz val="11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 Light"/>
      <family val="0"/>
    </font>
    <font>
      <b/>
      <sz val="10"/>
      <color theme="1"/>
      <name val="黑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8;&#20113;&#21439;2019&#24180;&#20844;&#24320;&#25307;&#32856;&#25945;&#24072;&#24635;&#25104;&#32489;&#21450;&#36827;&#20837;&#32771;&#23519;&#33539;&#22260;&#20154;&#21592;&#21517;&#21333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Sheet1"/>
    </sheetNames>
    <sheetDataSet>
      <sheetData sheetId="0">
        <row r="11">
          <cell r="M11">
            <v>57</v>
          </cell>
        </row>
        <row r="43">
          <cell r="M43">
            <v>87</v>
          </cell>
        </row>
        <row r="106">
          <cell r="M106">
            <v>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SheetLayoutView="100" workbookViewId="0" topLeftCell="A1">
      <selection activeCell="C14" sqref="C14"/>
    </sheetView>
  </sheetViews>
  <sheetFormatPr defaultColWidth="9.00390625" defaultRowHeight="14.25"/>
  <cols>
    <col min="1" max="1" width="9.25390625" style="0" bestFit="1" customWidth="1"/>
    <col min="2" max="2" width="8.00390625" style="0" customWidth="1"/>
    <col min="3" max="3" width="17.25390625" style="0" customWidth="1"/>
    <col min="4" max="4" width="10.50390625" style="0" customWidth="1"/>
    <col min="5" max="5" width="7.125" style="0" customWidth="1"/>
    <col min="7" max="7" width="5.625" style="0" customWidth="1"/>
    <col min="8" max="8" width="8.375" style="0" customWidth="1"/>
    <col min="9" max="9" width="7.875" style="0" customWidth="1"/>
    <col min="10" max="10" width="5.875" style="0" customWidth="1"/>
  </cols>
  <sheetData>
    <row r="1" spans="1:10" ht="42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30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  <c r="H2" s="6" t="s">
        <v>6</v>
      </c>
      <c r="I2" s="4" t="s">
        <v>8</v>
      </c>
      <c r="J2" s="4" t="s">
        <v>9</v>
      </c>
    </row>
    <row r="3" spans="1:10" s="2" customFormat="1" ht="25.5" customHeight="1">
      <c r="A3" s="7" t="s">
        <v>10</v>
      </c>
      <c r="B3" s="7" t="s">
        <v>11</v>
      </c>
      <c r="C3" s="7" t="s">
        <v>12</v>
      </c>
      <c r="D3" s="7" t="s">
        <v>13</v>
      </c>
      <c r="E3" s="8">
        <f>'[1]1'!M11*100/120</f>
        <v>47.5</v>
      </c>
      <c r="F3" s="9">
        <f aca="true" t="shared" si="0" ref="F3:F6">E3*0.5</f>
        <v>23.75</v>
      </c>
      <c r="G3" s="10">
        <v>89.4</v>
      </c>
      <c r="H3" s="9">
        <f aca="true" t="shared" si="1" ref="H3:H6">G3*0.5</f>
        <v>44.7</v>
      </c>
      <c r="I3" s="9">
        <f aca="true" t="shared" si="2" ref="I3:I6">H3+F3</f>
        <v>68.45</v>
      </c>
      <c r="J3" s="12"/>
    </row>
    <row r="4" spans="1:10" s="2" customFormat="1" ht="25.5" customHeight="1">
      <c r="A4" s="7" t="s">
        <v>14</v>
      </c>
      <c r="B4" s="7" t="s">
        <v>15</v>
      </c>
      <c r="C4" s="7" t="s">
        <v>16</v>
      </c>
      <c r="D4" s="7" t="s">
        <v>17</v>
      </c>
      <c r="E4" s="11">
        <f>'[1]1'!M43/120*100</f>
        <v>72.5</v>
      </c>
      <c r="F4" s="9">
        <f t="shared" si="0"/>
        <v>36.25</v>
      </c>
      <c r="G4" s="10">
        <v>87.2</v>
      </c>
      <c r="H4" s="9">
        <f t="shared" si="1"/>
        <v>43.6</v>
      </c>
      <c r="I4" s="9">
        <f t="shared" si="2"/>
        <v>79.85</v>
      </c>
      <c r="J4" s="13"/>
    </row>
    <row r="5" spans="1:10" s="2" customFormat="1" ht="25.5" customHeight="1">
      <c r="A5" s="7" t="s">
        <v>18</v>
      </c>
      <c r="B5" s="7" t="s">
        <v>19</v>
      </c>
      <c r="C5" s="7" t="s">
        <v>20</v>
      </c>
      <c r="D5" s="7" t="s">
        <v>21</v>
      </c>
      <c r="E5" s="8">
        <f>'[1]1'!M106/120*100</f>
        <v>73.33333333333333</v>
      </c>
      <c r="F5" s="9">
        <f t="shared" si="0"/>
        <v>36.666666666666664</v>
      </c>
      <c r="G5" s="10">
        <v>83.5</v>
      </c>
      <c r="H5" s="9">
        <f t="shared" si="1"/>
        <v>41.75</v>
      </c>
      <c r="I5" s="9">
        <f t="shared" si="2"/>
        <v>78.41666666666666</v>
      </c>
      <c r="J5" s="13"/>
    </row>
    <row r="6" spans="1:10" s="2" customFormat="1" ht="25.5" customHeight="1">
      <c r="A6" s="7" t="s">
        <v>22</v>
      </c>
      <c r="B6" s="7" t="s">
        <v>23</v>
      </c>
      <c r="C6" s="7" t="s">
        <v>24</v>
      </c>
      <c r="D6" s="7" t="s">
        <v>13</v>
      </c>
      <c r="E6" s="8">
        <v>45</v>
      </c>
      <c r="F6" s="9">
        <f t="shared" si="0"/>
        <v>22.5</v>
      </c>
      <c r="G6" s="10">
        <v>90</v>
      </c>
      <c r="H6" s="9">
        <f t="shared" si="1"/>
        <v>45</v>
      </c>
      <c r="I6" s="9">
        <f t="shared" si="2"/>
        <v>67.5</v>
      </c>
      <c r="J6" s="12"/>
    </row>
  </sheetData>
  <sheetProtection/>
  <mergeCells count="1">
    <mergeCell ref="A1:J1"/>
  </mergeCells>
  <printOptions/>
  <pageMargins left="0.39" right="0.39" top="0.8" bottom="0.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2019-08-17T11:14:48Z</dcterms:created>
  <dcterms:modified xsi:type="dcterms:W3CDTF">2019-08-20T01:29:39Z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