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日照山海天蓝海" sheetId="5" r:id="rId1"/>
  </sheets>
  <definedNames>
    <definedName name="_xlnm._FilterDatabase" localSheetId="0" hidden="1">日照山海天蓝海!$G$1:$G$44</definedName>
  </definedNames>
  <calcPr calcId="124519"/>
</workbook>
</file>

<file path=xl/calcChain.xml><?xml version="1.0" encoding="utf-8"?>
<calcChain xmlns="http://schemas.openxmlformats.org/spreadsheetml/2006/main">
  <c r="I4" i="5"/>
  <c r="I5"/>
  <c r="I6"/>
  <c r="I7"/>
  <c r="I8"/>
  <c r="I9"/>
  <c r="I10"/>
  <c r="I12"/>
  <c r="I11"/>
  <c r="I13"/>
  <c r="I14"/>
  <c r="I15"/>
  <c r="I19"/>
  <c r="I16"/>
  <c r="I17"/>
  <c r="I18"/>
  <c r="I20"/>
  <c r="I21"/>
  <c r="I22"/>
  <c r="I23"/>
  <c r="I24"/>
  <c r="I25"/>
  <c r="I26"/>
  <c r="I28"/>
  <c r="I27"/>
  <c r="I30"/>
  <c r="I33"/>
  <c r="I29"/>
  <c r="I31"/>
  <c r="I32"/>
  <c r="I34"/>
  <c r="I35"/>
  <c r="I36"/>
  <c r="I37"/>
  <c r="I3"/>
</calcChain>
</file>

<file path=xl/sharedStrings.xml><?xml version="1.0" encoding="utf-8"?>
<sst xmlns="http://schemas.openxmlformats.org/spreadsheetml/2006/main" count="194" uniqueCount="92">
  <si>
    <t>序号</t>
  </si>
  <si>
    <t>考生姓名</t>
  </si>
  <si>
    <t>性别</t>
  </si>
  <si>
    <t>报考岗位</t>
  </si>
  <si>
    <t>准考证号</t>
  </si>
  <si>
    <t>考场号</t>
  </si>
  <si>
    <t>王珊</t>
  </si>
  <si>
    <t>女</t>
  </si>
  <si>
    <t>1会计</t>
  </si>
  <si>
    <t>1010020190720101007</t>
  </si>
  <si>
    <t>第一考场</t>
  </si>
  <si>
    <t>孙婷婷</t>
  </si>
  <si>
    <r>
      <rPr>
        <sz val="11"/>
        <color theme="1"/>
        <rFont val="宋体"/>
        <family val="3"/>
        <charset val="134"/>
      </rPr>
      <t>1</t>
    </r>
    <r>
      <rPr>
        <sz val="11"/>
        <color theme="1"/>
        <rFont val="宋体"/>
        <family val="3"/>
        <charset val="134"/>
      </rPr>
      <t>010020190720101001</t>
    </r>
  </si>
  <si>
    <t>刘欣</t>
  </si>
  <si>
    <t>1010020190720101005</t>
  </si>
  <si>
    <t>岳守伟</t>
  </si>
  <si>
    <t>男</t>
  </si>
  <si>
    <t>1010020190720101004</t>
  </si>
  <si>
    <t>李肖楠</t>
  </si>
  <si>
    <t>1010020190720101010</t>
  </si>
  <si>
    <t>孙兴华</t>
  </si>
  <si>
    <t>2财务审计</t>
  </si>
  <si>
    <t>1010020190720101016</t>
  </si>
  <si>
    <t>成小玉</t>
  </si>
  <si>
    <t>1010020190720101015</t>
  </si>
  <si>
    <t>陈钰名</t>
  </si>
  <si>
    <t>1010020190720101014</t>
  </si>
  <si>
    <t>丁晓</t>
  </si>
  <si>
    <t>1010020190720101017</t>
  </si>
  <si>
    <t>申源</t>
  </si>
  <si>
    <t>1010020190720101018</t>
  </si>
  <si>
    <t>赵强</t>
  </si>
  <si>
    <t>3设计管理岗（建筑）</t>
  </si>
  <si>
    <t>1010020190720101019</t>
  </si>
  <si>
    <t>焦广照</t>
  </si>
  <si>
    <t>1010020190720101021</t>
  </si>
  <si>
    <t>高秀敏</t>
  </si>
  <si>
    <t>1010020190720101020</t>
  </si>
  <si>
    <t>张茂弘</t>
  </si>
  <si>
    <t>7工程管理岗</t>
  </si>
  <si>
    <t>1010020190720101028</t>
  </si>
  <si>
    <t>曹杰</t>
  </si>
  <si>
    <t>1010020190720101026</t>
  </si>
  <si>
    <t>许崇鑫</t>
  </si>
  <si>
    <t>1010020190720101024</t>
  </si>
  <si>
    <t>周昌盛</t>
  </si>
  <si>
    <t>1010020190720101025</t>
  </si>
  <si>
    <t>赵佳祥</t>
  </si>
  <si>
    <t>1010020190720101023</t>
  </si>
  <si>
    <t>张文乐</t>
  </si>
  <si>
    <t>8消防管理岗</t>
  </si>
  <si>
    <t>1010020190720101033</t>
  </si>
  <si>
    <t>韩克清</t>
  </si>
  <si>
    <t>1010020190720101030</t>
  </si>
  <si>
    <t>许鹏</t>
  </si>
  <si>
    <t>1010020190720101032</t>
  </si>
  <si>
    <t>于善淼</t>
  </si>
  <si>
    <t>1010020190720101031</t>
  </si>
  <si>
    <t>张妮</t>
  </si>
  <si>
    <t>1010020190720101035</t>
  </si>
  <si>
    <t>于晓敏</t>
  </si>
  <si>
    <t>9市政管理岗</t>
  </si>
  <si>
    <t>1010020190720101036</t>
  </si>
  <si>
    <t>尹雁宇</t>
  </si>
  <si>
    <t>1010020190720101038</t>
  </si>
  <si>
    <t>高云龙</t>
  </si>
  <si>
    <t>1010020190720101037</t>
  </si>
  <si>
    <t>王鲲鹏</t>
  </si>
  <si>
    <t>10业务受理岗</t>
  </si>
  <si>
    <t>1010020190720101055</t>
  </si>
  <si>
    <t>赵明烁</t>
  </si>
  <si>
    <t>1010020190720101061</t>
  </si>
  <si>
    <t>秦汉</t>
  </si>
  <si>
    <t>1010020190720101063</t>
  </si>
  <si>
    <t>王婧</t>
  </si>
  <si>
    <t>1010020190720101078</t>
  </si>
  <si>
    <t>赵敬</t>
  </si>
  <si>
    <t>1010020190720101087</t>
  </si>
  <si>
    <t>张永洁</t>
  </si>
  <si>
    <t>11园林绿化审查岗</t>
  </si>
  <si>
    <t>1010020190720101105</t>
  </si>
  <si>
    <t>孔维政</t>
  </si>
  <si>
    <t>1010020190720101103</t>
  </si>
  <si>
    <t>范强</t>
  </si>
  <si>
    <t>1010020190720101106</t>
  </si>
  <si>
    <t>李杨</t>
  </si>
  <si>
    <t>1010020190720101104</t>
  </si>
  <si>
    <t>面试成绩</t>
    <phoneticPr fontId="5" type="noConversion"/>
  </si>
  <si>
    <t>笔试成绩</t>
    <phoneticPr fontId="5" type="noConversion"/>
  </si>
  <si>
    <t>缺考</t>
    <phoneticPr fontId="5" type="noConversion"/>
  </si>
  <si>
    <t>2019年日照蓝海投资有限公司招聘工作人员综合成绩</t>
    <phoneticPr fontId="5" type="noConversion"/>
  </si>
  <si>
    <t>综合成绩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</si>
</sst>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8"/>
      <color rgb="FF3D3D3D"/>
      <name val="Microsoft Yahei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pane xSplit="3" ySplit="2" topLeftCell="D3" activePane="bottomRight" state="frozen"/>
      <selection pane="topRight"/>
      <selection pane="bottomLeft"/>
      <selection pane="bottomRight" activeCell="N27" sqref="N27"/>
    </sheetView>
  </sheetViews>
  <sheetFormatPr defaultColWidth="9" defaultRowHeight="13.5"/>
  <cols>
    <col min="1" max="1" width="5.375" style="3" customWidth="1"/>
    <col min="2" max="2" width="12.625" style="3" customWidth="1"/>
    <col min="3" max="3" width="7" style="3" customWidth="1"/>
    <col min="4" max="4" width="19.875" style="3" customWidth="1"/>
    <col min="5" max="5" width="22.875" style="3" customWidth="1"/>
    <col min="6" max="6" width="10.875" style="3" hidden="1" customWidth="1"/>
    <col min="7" max="7" width="9" style="7"/>
    <col min="8" max="8" width="9" style="8"/>
    <col min="9" max="16384" width="9" style="3"/>
  </cols>
  <sheetData>
    <row r="1" spans="1:9" ht="36" customHeight="1">
      <c r="A1" s="15" t="s">
        <v>90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3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88</v>
      </c>
      <c r="H2" s="12" t="s">
        <v>87</v>
      </c>
      <c r="I2" s="4" t="s">
        <v>91</v>
      </c>
    </row>
    <row r="3" spans="1:9" s="2" customFormat="1" ht="25.5" customHeight="1">
      <c r="A3" s="10">
        <v>1</v>
      </c>
      <c r="B3" s="10" t="s">
        <v>6</v>
      </c>
      <c r="C3" s="10" t="s">
        <v>7</v>
      </c>
      <c r="D3" s="10" t="s">
        <v>8</v>
      </c>
      <c r="E3" s="11" t="s">
        <v>9</v>
      </c>
      <c r="F3" s="10" t="s">
        <v>10</v>
      </c>
      <c r="G3" s="5">
        <v>74</v>
      </c>
      <c r="H3" s="13">
        <v>78.3</v>
      </c>
      <c r="I3" s="13">
        <f t="shared" ref="I3:I37" si="0">IFERROR(ROUND((G3*0.5+H3*0.5),2),"缺考")</f>
        <v>76.150000000000006</v>
      </c>
    </row>
    <row r="4" spans="1:9" s="2" customFormat="1" ht="25.5" customHeight="1">
      <c r="A4" s="10">
        <v>2</v>
      </c>
      <c r="B4" s="10" t="s">
        <v>11</v>
      </c>
      <c r="C4" s="10" t="s">
        <v>7</v>
      </c>
      <c r="D4" s="10" t="s">
        <v>8</v>
      </c>
      <c r="E4" s="11" t="s">
        <v>12</v>
      </c>
      <c r="F4" s="10" t="s">
        <v>10</v>
      </c>
      <c r="G4" s="5">
        <v>70</v>
      </c>
      <c r="H4" s="13">
        <v>81.599999999999994</v>
      </c>
      <c r="I4" s="13">
        <f t="shared" si="0"/>
        <v>75.8</v>
      </c>
    </row>
    <row r="5" spans="1:9" s="2" customFormat="1" ht="25.5" customHeight="1">
      <c r="A5" s="10">
        <v>3</v>
      </c>
      <c r="B5" s="10" t="s">
        <v>13</v>
      </c>
      <c r="C5" s="10" t="s">
        <v>7</v>
      </c>
      <c r="D5" s="10" t="s">
        <v>8</v>
      </c>
      <c r="E5" s="11" t="s">
        <v>14</v>
      </c>
      <c r="F5" s="10" t="s">
        <v>10</v>
      </c>
      <c r="G5" s="5">
        <v>64.5</v>
      </c>
      <c r="H5" s="13">
        <v>80.400000000000006</v>
      </c>
      <c r="I5" s="13">
        <f t="shared" si="0"/>
        <v>72.45</v>
      </c>
    </row>
    <row r="6" spans="1:9" s="2" customFormat="1" ht="25.5" customHeight="1">
      <c r="A6" s="10">
        <v>4</v>
      </c>
      <c r="B6" s="10" t="s">
        <v>15</v>
      </c>
      <c r="C6" s="10" t="s">
        <v>16</v>
      </c>
      <c r="D6" s="10" t="s">
        <v>8</v>
      </c>
      <c r="E6" s="11" t="s">
        <v>17</v>
      </c>
      <c r="F6" s="10" t="s">
        <v>10</v>
      </c>
      <c r="G6" s="5">
        <v>64</v>
      </c>
      <c r="H6" s="13">
        <v>80</v>
      </c>
      <c r="I6" s="13">
        <f t="shared" si="0"/>
        <v>72</v>
      </c>
    </row>
    <row r="7" spans="1:9" s="2" customFormat="1" ht="25.5" customHeight="1">
      <c r="A7" s="10">
        <v>5</v>
      </c>
      <c r="B7" s="10" t="s">
        <v>18</v>
      </c>
      <c r="C7" s="10" t="s">
        <v>7</v>
      </c>
      <c r="D7" s="10" t="s">
        <v>8</v>
      </c>
      <c r="E7" s="11" t="s">
        <v>19</v>
      </c>
      <c r="F7" s="10" t="s">
        <v>10</v>
      </c>
      <c r="G7" s="5">
        <v>62</v>
      </c>
      <c r="H7" s="14" t="s">
        <v>89</v>
      </c>
      <c r="I7" s="13" t="str">
        <f t="shared" si="0"/>
        <v>缺考</v>
      </c>
    </row>
    <row r="8" spans="1:9" s="2" customFormat="1" ht="25.5" customHeight="1">
      <c r="A8" s="10">
        <v>6</v>
      </c>
      <c r="B8" s="10" t="s">
        <v>20</v>
      </c>
      <c r="C8" s="10" t="s">
        <v>16</v>
      </c>
      <c r="D8" s="10" t="s">
        <v>21</v>
      </c>
      <c r="E8" s="11" t="s">
        <v>22</v>
      </c>
      <c r="F8" s="10" t="s">
        <v>10</v>
      </c>
      <c r="G8" s="5">
        <v>59.5</v>
      </c>
      <c r="H8" s="13">
        <v>83.4</v>
      </c>
      <c r="I8" s="13">
        <f>IFERROR(ROUND((G8*0.5+H8*0.5),2),"缺考")</f>
        <v>71.45</v>
      </c>
    </row>
    <row r="9" spans="1:9" s="2" customFormat="1" ht="25.5" customHeight="1">
      <c r="A9" s="10">
        <v>7</v>
      </c>
      <c r="B9" s="10" t="s">
        <v>23</v>
      </c>
      <c r="C9" s="10" t="s">
        <v>7</v>
      </c>
      <c r="D9" s="10" t="s">
        <v>21</v>
      </c>
      <c r="E9" s="11" t="s">
        <v>24</v>
      </c>
      <c r="F9" s="10" t="s">
        <v>10</v>
      </c>
      <c r="G9" s="5">
        <v>58.5</v>
      </c>
      <c r="H9" s="13">
        <v>84.3</v>
      </c>
      <c r="I9" s="13">
        <f>IFERROR(ROUND((G9*0.5+H9*0.5),2),"缺考")</f>
        <v>71.400000000000006</v>
      </c>
    </row>
    <row r="10" spans="1:9" s="2" customFormat="1" ht="25.5" customHeight="1">
      <c r="A10" s="10">
        <v>8</v>
      </c>
      <c r="B10" s="10" t="s">
        <v>25</v>
      </c>
      <c r="C10" s="10" t="s">
        <v>16</v>
      </c>
      <c r="D10" s="10" t="s">
        <v>21</v>
      </c>
      <c r="E10" s="11" t="s">
        <v>26</v>
      </c>
      <c r="F10" s="10" t="s">
        <v>10</v>
      </c>
      <c r="G10" s="5">
        <v>53</v>
      </c>
      <c r="H10" s="13">
        <v>79</v>
      </c>
      <c r="I10" s="13">
        <f>IFERROR(ROUND((G10*0.5+H10*0.5),2),"缺考")</f>
        <v>66</v>
      </c>
    </row>
    <row r="11" spans="1:9" s="2" customFormat="1" ht="25.5" customHeight="1">
      <c r="A11" s="10">
        <v>9</v>
      </c>
      <c r="B11" s="10" t="s">
        <v>29</v>
      </c>
      <c r="C11" s="10" t="s">
        <v>16</v>
      </c>
      <c r="D11" s="10" t="s">
        <v>21</v>
      </c>
      <c r="E11" s="11" t="s">
        <v>30</v>
      </c>
      <c r="F11" s="10" t="s">
        <v>10</v>
      </c>
      <c r="G11" s="5">
        <v>47</v>
      </c>
      <c r="H11" s="13">
        <v>80.900000000000006</v>
      </c>
      <c r="I11" s="13">
        <f>IFERROR(ROUND((G11*0.5+H11*0.5),2),"缺考")</f>
        <v>63.95</v>
      </c>
    </row>
    <row r="12" spans="1:9" s="2" customFormat="1" ht="25.5" customHeight="1">
      <c r="A12" s="10">
        <v>10</v>
      </c>
      <c r="B12" s="10" t="s">
        <v>27</v>
      </c>
      <c r="C12" s="10" t="s">
        <v>7</v>
      </c>
      <c r="D12" s="10" t="s">
        <v>21</v>
      </c>
      <c r="E12" s="11" t="s">
        <v>28</v>
      </c>
      <c r="F12" s="10" t="s">
        <v>10</v>
      </c>
      <c r="G12" s="5">
        <v>50.5</v>
      </c>
      <c r="H12" s="13">
        <v>76.400000000000006</v>
      </c>
      <c r="I12" s="13">
        <f>IFERROR(ROUND((G12*0.5+H12*0.5),2),"缺考")</f>
        <v>63.45</v>
      </c>
    </row>
    <row r="13" spans="1:9" s="2" customFormat="1" ht="25.5" customHeight="1">
      <c r="A13" s="10">
        <v>11</v>
      </c>
      <c r="B13" s="10" t="s">
        <v>31</v>
      </c>
      <c r="C13" s="10" t="s">
        <v>16</v>
      </c>
      <c r="D13" s="10" t="s">
        <v>32</v>
      </c>
      <c r="E13" s="11" t="s">
        <v>33</v>
      </c>
      <c r="F13" s="10" t="s">
        <v>10</v>
      </c>
      <c r="G13" s="5">
        <v>59.5</v>
      </c>
      <c r="H13" s="13">
        <v>82.1</v>
      </c>
      <c r="I13" s="13">
        <f t="shared" si="0"/>
        <v>70.8</v>
      </c>
    </row>
    <row r="14" spans="1:9" s="2" customFormat="1" ht="25.5" customHeight="1">
      <c r="A14" s="10">
        <v>12</v>
      </c>
      <c r="B14" s="10" t="s">
        <v>34</v>
      </c>
      <c r="C14" s="10" t="s">
        <v>16</v>
      </c>
      <c r="D14" s="10" t="s">
        <v>32</v>
      </c>
      <c r="E14" s="11" t="s">
        <v>35</v>
      </c>
      <c r="F14" s="10" t="s">
        <v>10</v>
      </c>
      <c r="G14" s="5">
        <v>45</v>
      </c>
      <c r="H14" s="13">
        <v>79.8</v>
      </c>
      <c r="I14" s="13">
        <f t="shared" si="0"/>
        <v>62.4</v>
      </c>
    </row>
    <row r="15" spans="1:9" s="2" customFormat="1" ht="25.5" customHeight="1">
      <c r="A15" s="10">
        <v>13</v>
      </c>
      <c r="B15" s="10" t="s">
        <v>36</v>
      </c>
      <c r="C15" s="10" t="s">
        <v>7</v>
      </c>
      <c r="D15" s="10" t="s">
        <v>32</v>
      </c>
      <c r="E15" s="11" t="s">
        <v>37</v>
      </c>
      <c r="F15" s="10" t="s">
        <v>10</v>
      </c>
      <c r="G15" s="5">
        <v>44.5</v>
      </c>
      <c r="H15" s="14" t="s">
        <v>89</v>
      </c>
      <c r="I15" s="13" t="str">
        <f t="shared" si="0"/>
        <v>缺考</v>
      </c>
    </row>
    <row r="16" spans="1:9" s="2" customFormat="1" ht="25.5" customHeight="1">
      <c r="A16" s="10">
        <v>14</v>
      </c>
      <c r="B16" s="10" t="s">
        <v>41</v>
      </c>
      <c r="C16" s="10" t="s">
        <v>16</v>
      </c>
      <c r="D16" s="10" t="s">
        <v>39</v>
      </c>
      <c r="E16" s="11" t="s">
        <v>42</v>
      </c>
      <c r="F16" s="10" t="s">
        <v>10</v>
      </c>
      <c r="G16" s="5">
        <v>59.5</v>
      </c>
      <c r="H16" s="13">
        <v>78.599999999999994</v>
      </c>
      <c r="I16" s="13">
        <f t="shared" si="0"/>
        <v>69.05</v>
      </c>
    </row>
    <row r="17" spans="1:9" s="2" customFormat="1" ht="25.5" customHeight="1">
      <c r="A17" s="10">
        <v>15</v>
      </c>
      <c r="B17" s="10" t="s">
        <v>43</v>
      </c>
      <c r="C17" s="10" t="s">
        <v>16</v>
      </c>
      <c r="D17" s="10" t="s">
        <v>39</v>
      </c>
      <c r="E17" s="11" t="s">
        <v>44</v>
      </c>
      <c r="F17" s="10" t="s">
        <v>10</v>
      </c>
      <c r="G17" s="5">
        <v>52.5</v>
      </c>
      <c r="H17" s="13">
        <v>80.7</v>
      </c>
      <c r="I17" s="13">
        <f t="shared" si="0"/>
        <v>66.599999999999994</v>
      </c>
    </row>
    <row r="18" spans="1:9" s="2" customFormat="1" ht="25.5" customHeight="1">
      <c r="A18" s="10">
        <v>16</v>
      </c>
      <c r="B18" s="10" t="s">
        <v>45</v>
      </c>
      <c r="C18" s="10" t="s">
        <v>16</v>
      </c>
      <c r="D18" s="10" t="s">
        <v>39</v>
      </c>
      <c r="E18" s="11" t="s">
        <v>46</v>
      </c>
      <c r="F18" s="10" t="s">
        <v>10</v>
      </c>
      <c r="G18" s="5">
        <v>50.5</v>
      </c>
      <c r="H18" s="14" t="s">
        <v>89</v>
      </c>
      <c r="I18" s="13" t="str">
        <f t="shared" si="0"/>
        <v>缺考</v>
      </c>
    </row>
    <row r="19" spans="1:9" s="2" customFormat="1" ht="25.5" customHeight="1">
      <c r="A19" s="10">
        <v>17</v>
      </c>
      <c r="B19" s="10" t="s">
        <v>38</v>
      </c>
      <c r="C19" s="10" t="s">
        <v>16</v>
      </c>
      <c r="D19" s="10" t="s">
        <v>39</v>
      </c>
      <c r="E19" s="11" t="s">
        <v>40</v>
      </c>
      <c r="F19" s="10" t="s">
        <v>10</v>
      </c>
      <c r="G19" s="5">
        <v>60.5</v>
      </c>
      <c r="H19" s="14" t="s">
        <v>89</v>
      </c>
      <c r="I19" s="13" t="str">
        <f t="shared" si="0"/>
        <v>缺考</v>
      </c>
    </row>
    <row r="20" spans="1:9" s="2" customFormat="1" ht="25.5" customHeight="1">
      <c r="A20" s="10">
        <v>18</v>
      </c>
      <c r="B20" s="10" t="s">
        <v>47</v>
      </c>
      <c r="C20" s="10" t="s">
        <v>16</v>
      </c>
      <c r="D20" s="10" t="s">
        <v>39</v>
      </c>
      <c r="E20" s="11" t="s">
        <v>48</v>
      </c>
      <c r="F20" s="10" t="s">
        <v>10</v>
      </c>
      <c r="G20" s="5">
        <v>43.5</v>
      </c>
      <c r="H20" s="14" t="s">
        <v>89</v>
      </c>
      <c r="I20" s="13" t="str">
        <f t="shared" si="0"/>
        <v>缺考</v>
      </c>
    </row>
    <row r="21" spans="1:9" s="2" customFormat="1" ht="25.5" customHeight="1">
      <c r="A21" s="10">
        <v>19</v>
      </c>
      <c r="B21" s="10" t="s">
        <v>49</v>
      </c>
      <c r="C21" s="10" t="s">
        <v>16</v>
      </c>
      <c r="D21" s="10" t="s">
        <v>50</v>
      </c>
      <c r="E21" s="11" t="s">
        <v>51</v>
      </c>
      <c r="F21" s="10" t="s">
        <v>10</v>
      </c>
      <c r="G21" s="5">
        <v>68</v>
      </c>
      <c r="H21" s="13">
        <v>80</v>
      </c>
      <c r="I21" s="13">
        <f t="shared" si="0"/>
        <v>74</v>
      </c>
    </row>
    <row r="22" spans="1:9" s="2" customFormat="1" ht="25.5" customHeight="1">
      <c r="A22" s="10">
        <v>20</v>
      </c>
      <c r="B22" s="10" t="s">
        <v>52</v>
      </c>
      <c r="C22" s="10" t="s">
        <v>16</v>
      </c>
      <c r="D22" s="10" t="s">
        <v>50</v>
      </c>
      <c r="E22" s="11" t="s">
        <v>53</v>
      </c>
      <c r="F22" s="10" t="s">
        <v>10</v>
      </c>
      <c r="G22" s="5">
        <v>54.5</v>
      </c>
      <c r="H22" s="13">
        <v>80.400000000000006</v>
      </c>
      <c r="I22" s="13">
        <f t="shared" si="0"/>
        <v>67.45</v>
      </c>
    </row>
    <row r="23" spans="1:9" s="2" customFormat="1" ht="25.5" customHeight="1">
      <c r="A23" s="10">
        <v>21</v>
      </c>
      <c r="B23" s="10" t="s">
        <v>54</v>
      </c>
      <c r="C23" s="10" t="s">
        <v>16</v>
      </c>
      <c r="D23" s="10" t="s">
        <v>50</v>
      </c>
      <c r="E23" s="11" t="s">
        <v>55</v>
      </c>
      <c r="F23" s="10" t="s">
        <v>10</v>
      </c>
      <c r="G23" s="5">
        <v>53.5</v>
      </c>
      <c r="H23" s="13">
        <v>79.2</v>
      </c>
      <c r="I23" s="13">
        <f t="shared" si="0"/>
        <v>66.349999999999994</v>
      </c>
    </row>
    <row r="24" spans="1:9" s="2" customFormat="1" ht="25.5" customHeight="1">
      <c r="A24" s="10">
        <v>22</v>
      </c>
      <c r="B24" s="10" t="s">
        <v>56</v>
      </c>
      <c r="C24" s="10" t="s">
        <v>7</v>
      </c>
      <c r="D24" s="10" t="s">
        <v>50</v>
      </c>
      <c r="E24" s="11" t="s">
        <v>57</v>
      </c>
      <c r="F24" s="10" t="s">
        <v>10</v>
      </c>
      <c r="G24" s="5">
        <v>48.5</v>
      </c>
      <c r="H24" s="13">
        <v>81.599999999999994</v>
      </c>
      <c r="I24" s="13">
        <f t="shared" si="0"/>
        <v>65.05</v>
      </c>
    </row>
    <row r="25" spans="1:9" s="2" customFormat="1" ht="25.5" customHeight="1">
      <c r="A25" s="10">
        <v>23</v>
      </c>
      <c r="B25" s="10" t="s">
        <v>58</v>
      </c>
      <c r="C25" s="10" t="s">
        <v>7</v>
      </c>
      <c r="D25" s="10" t="s">
        <v>50</v>
      </c>
      <c r="E25" s="11" t="s">
        <v>59</v>
      </c>
      <c r="F25" s="10" t="s">
        <v>10</v>
      </c>
      <c r="G25" s="5">
        <v>46</v>
      </c>
      <c r="H25" s="14" t="s">
        <v>89</v>
      </c>
      <c r="I25" s="13" t="str">
        <f t="shared" si="0"/>
        <v>缺考</v>
      </c>
    </row>
    <row r="26" spans="1:9" s="2" customFormat="1" ht="25.5" customHeight="1">
      <c r="A26" s="10">
        <v>24</v>
      </c>
      <c r="B26" s="10" t="s">
        <v>60</v>
      </c>
      <c r="C26" s="10" t="s">
        <v>7</v>
      </c>
      <c r="D26" s="10" t="s">
        <v>61</v>
      </c>
      <c r="E26" s="11" t="s">
        <v>62</v>
      </c>
      <c r="F26" s="10" t="s">
        <v>10</v>
      </c>
      <c r="G26" s="5">
        <v>57</v>
      </c>
      <c r="H26" s="13">
        <v>82</v>
      </c>
      <c r="I26" s="13">
        <f t="shared" si="0"/>
        <v>69.5</v>
      </c>
    </row>
    <row r="27" spans="1:9" s="2" customFormat="1" ht="25.5" customHeight="1">
      <c r="A27" s="10">
        <v>25</v>
      </c>
      <c r="B27" s="10" t="s">
        <v>65</v>
      </c>
      <c r="C27" s="10" t="s">
        <v>16</v>
      </c>
      <c r="D27" s="10" t="s">
        <v>61</v>
      </c>
      <c r="E27" s="11" t="s">
        <v>66</v>
      </c>
      <c r="F27" s="10" t="s">
        <v>10</v>
      </c>
      <c r="G27" s="5">
        <v>54.5</v>
      </c>
      <c r="H27" s="13">
        <v>81.7</v>
      </c>
      <c r="I27" s="13">
        <f t="shared" si="0"/>
        <v>68.099999999999994</v>
      </c>
    </row>
    <row r="28" spans="1:9" s="2" customFormat="1" ht="25.5" customHeight="1">
      <c r="A28" s="10">
        <v>26</v>
      </c>
      <c r="B28" s="10" t="s">
        <v>63</v>
      </c>
      <c r="C28" s="10" t="s">
        <v>16</v>
      </c>
      <c r="D28" s="10" t="s">
        <v>61</v>
      </c>
      <c r="E28" s="11" t="s">
        <v>64</v>
      </c>
      <c r="F28" s="10" t="s">
        <v>10</v>
      </c>
      <c r="G28" s="5">
        <v>57</v>
      </c>
      <c r="H28" s="14" t="s">
        <v>89</v>
      </c>
      <c r="I28" s="13" t="str">
        <f t="shared" si="0"/>
        <v>缺考</v>
      </c>
    </row>
    <row r="29" spans="1:9" s="2" customFormat="1" ht="25.5" customHeight="1">
      <c r="A29" s="10">
        <v>27</v>
      </c>
      <c r="B29" s="10" t="s">
        <v>72</v>
      </c>
      <c r="C29" s="10" t="s">
        <v>16</v>
      </c>
      <c r="D29" s="10" t="s">
        <v>68</v>
      </c>
      <c r="E29" s="11" t="s">
        <v>73</v>
      </c>
      <c r="F29" s="10" t="s">
        <v>10</v>
      </c>
      <c r="G29" s="5">
        <v>73.5</v>
      </c>
      <c r="H29" s="13">
        <v>83.7</v>
      </c>
      <c r="I29" s="13">
        <f>IFERROR(ROUND((G29*0.5+H29*0.5),2),"缺考")</f>
        <v>78.599999999999994</v>
      </c>
    </row>
    <row r="30" spans="1:9" s="2" customFormat="1" ht="25.5" customHeight="1">
      <c r="A30" s="10">
        <v>28</v>
      </c>
      <c r="B30" s="10" t="s">
        <v>67</v>
      </c>
      <c r="C30" s="10" t="s">
        <v>16</v>
      </c>
      <c r="D30" s="10" t="s">
        <v>68</v>
      </c>
      <c r="E30" s="11" t="s">
        <v>69</v>
      </c>
      <c r="F30" s="10" t="s">
        <v>10</v>
      </c>
      <c r="G30" s="5">
        <v>73.5</v>
      </c>
      <c r="H30" s="13">
        <v>81.599999999999994</v>
      </c>
      <c r="I30" s="13">
        <f t="shared" si="0"/>
        <v>77.55</v>
      </c>
    </row>
    <row r="31" spans="1:9" s="2" customFormat="1" ht="25.5" customHeight="1">
      <c r="A31" s="10">
        <v>29</v>
      </c>
      <c r="B31" s="10" t="s">
        <v>74</v>
      </c>
      <c r="C31" s="10" t="s">
        <v>7</v>
      </c>
      <c r="D31" s="10" t="s">
        <v>68</v>
      </c>
      <c r="E31" s="11" t="s">
        <v>75</v>
      </c>
      <c r="F31" s="10" t="s">
        <v>10</v>
      </c>
      <c r="G31" s="5">
        <v>72</v>
      </c>
      <c r="H31" s="13">
        <v>81.900000000000006</v>
      </c>
      <c r="I31" s="13">
        <f t="shared" si="0"/>
        <v>76.95</v>
      </c>
    </row>
    <row r="32" spans="1:9" s="2" customFormat="1" ht="25.5" customHeight="1">
      <c r="A32" s="10">
        <v>30</v>
      </c>
      <c r="B32" s="10" t="s">
        <v>76</v>
      </c>
      <c r="C32" s="10" t="s">
        <v>7</v>
      </c>
      <c r="D32" s="10" t="s">
        <v>68</v>
      </c>
      <c r="E32" s="11" t="s">
        <v>77</v>
      </c>
      <c r="F32" s="10" t="s">
        <v>10</v>
      </c>
      <c r="G32" s="5">
        <v>68.5</v>
      </c>
      <c r="H32" s="14" t="s">
        <v>89</v>
      </c>
      <c r="I32" s="13" t="str">
        <f t="shared" si="0"/>
        <v>缺考</v>
      </c>
    </row>
    <row r="33" spans="1:9" s="2" customFormat="1" ht="25.5" customHeight="1">
      <c r="A33" s="10">
        <v>31</v>
      </c>
      <c r="B33" s="10" t="s">
        <v>70</v>
      </c>
      <c r="C33" s="10" t="s">
        <v>16</v>
      </c>
      <c r="D33" s="10" t="s">
        <v>68</v>
      </c>
      <c r="E33" s="11" t="s">
        <v>71</v>
      </c>
      <c r="F33" s="10" t="s">
        <v>10</v>
      </c>
      <c r="G33" s="5">
        <v>73.5</v>
      </c>
      <c r="H33" s="14" t="s">
        <v>89</v>
      </c>
      <c r="I33" s="13" t="str">
        <f t="shared" si="0"/>
        <v>缺考</v>
      </c>
    </row>
    <row r="34" spans="1:9" s="2" customFormat="1" ht="25.5" customHeight="1">
      <c r="A34" s="10">
        <v>32</v>
      </c>
      <c r="B34" s="10" t="s">
        <v>78</v>
      </c>
      <c r="C34" s="10" t="s">
        <v>7</v>
      </c>
      <c r="D34" s="10" t="s">
        <v>79</v>
      </c>
      <c r="E34" s="11" t="s">
        <v>80</v>
      </c>
      <c r="F34" s="10" t="s">
        <v>10</v>
      </c>
      <c r="G34" s="5">
        <v>62</v>
      </c>
      <c r="H34" s="13">
        <v>81.099999999999994</v>
      </c>
      <c r="I34" s="13">
        <f t="shared" si="0"/>
        <v>71.55</v>
      </c>
    </row>
    <row r="35" spans="1:9" s="2" customFormat="1" ht="25.5" customHeight="1">
      <c r="A35" s="10">
        <v>33</v>
      </c>
      <c r="B35" s="10" t="s">
        <v>81</v>
      </c>
      <c r="C35" s="10" t="s">
        <v>16</v>
      </c>
      <c r="D35" s="10" t="s">
        <v>79</v>
      </c>
      <c r="E35" s="11" t="s">
        <v>82</v>
      </c>
      <c r="F35" s="10" t="s">
        <v>10</v>
      </c>
      <c r="G35" s="5">
        <v>55.5</v>
      </c>
      <c r="H35" s="13">
        <v>82.7</v>
      </c>
      <c r="I35" s="13">
        <f t="shared" si="0"/>
        <v>69.099999999999994</v>
      </c>
    </row>
    <row r="36" spans="1:9" s="2" customFormat="1" ht="25.5" customHeight="1">
      <c r="A36" s="10">
        <v>34</v>
      </c>
      <c r="B36" s="10" t="s">
        <v>83</v>
      </c>
      <c r="C36" s="10" t="s">
        <v>16</v>
      </c>
      <c r="D36" s="10" t="s">
        <v>79</v>
      </c>
      <c r="E36" s="11" t="s">
        <v>84</v>
      </c>
      <c r="F36" s="10" t="s">
        <v>10</v>
      </c>
      <c r="G36" s="5">
        <v>40</v>
      </c>
      <c r="H36" s="13">
        <v>80.7</v>
      </c>
      <c r="I36" s="13">
        <f t="shared" si="0"/>
        <v>60.35</v>
      </c>
    </row>
    <row r="37" spans="1:9" s="2" customFormat="1" ht="25.5" customHeight="1">
      <c r="A37" s="10">
        <v>35</v>
      </c>
      <c r="B37" s="10" t="s">
        <v>85</v>
      </c>
      <c r="C37" s="10" t="s">
        <v>7</v>
      </c>
      <c r="D37" s="10" t="s">
        <v>79</v>
      </c>
      <c r="E37" s="11" t="s">
        <v>86</v>
      </c>
      <c r="F37" s="10" t="s">
        <v>10</v>
      </c>
      <c r="G37" s="5">
        <v>35.5</v>
      </c>
      <c r="H37" s="13">
        <v>80.3</v>
      </c>
      <c r="I37" s="13">
        <f t="shared" si="0"/>
        <v>57.9</v>
      </c>
    </row>
    <row r="38" spans="1:9" s="2" customFormat="1">
      <c r="G38" s="6"/>
      <c r="H38" s="9"/>
    </row>
    <row r="39" spans="1:9" s="2" customFormat="1">
      <c r="G39" s="6"/>
      <c r="H39" s="9"/>
    </row>
    <row r="40" spans="1:9" s="2" customFormat="1">
      <c r="G40" s="6"/>
      <c r="H40" s="9"/>
    </row>
    <row r="41" spans="1:9" s="2" customFormat="1">
      <c r="G41" s="6"/>
      <c r="H41" s="9"/>
    </row>
    <row r="42" spans="1:9" s="2" customFormat="1">
      <c r="G42" s="6"/>
      <c r="H42" s="9"/>
    </row>
    <row r="43" spans="1:9" s="2" customFormat="1">
      <c r="G43" s="6"/>
      <c r="H43" s="9"/>
    </row>
    <row r="44" spans="1:9" s="2" customFormat="1">
      <c r="G44" s="6"/>
      <c r="H44" s="9"/>
    </row>
  </sheetData>
  <sortState ref="B8:I12">
    <sortCondition ref="D8:D12"/>
    <sortCondition descending="1" ref="G8:G12"/>
  </sortState>
  <mergeCells count="1">
    <mergeCell ref="A1:I1"/>
  </mergeCells>
  <phoneticPr fontId="5" type="noConversion"/>
  <pageMargins left="0.43" right="0.43" top="0.59027777777777801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日照山海天蓝海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2019-10-08T02:10:21Z</cp:lastPrinted>
  <dcterms:created xsi:type="dcterms:W3CDTF">2019-09-16T02:25:00Z</dcterms:created>
  <dcterms:modified xsi:type="dcterms:W3CDTF">2019-10-08T02:10:24Z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