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3256" windowHeight="13176"/>
  </bookViews>
  <sheets>
    <sheet name="各招聘岗位成绩单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4" i="1"/>
  <c r="G24" i="1" s="1"/>
  <c r="F23" i="1"/>
  <c r="G23" i="1" s="1"/>
  <c r="F22" i="1"/>
  <c r="G22" i="1" s="1"/>
  <c r="F21" i="1"/>
  <c r="G21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<sst xmlns="http://schemas.openxmlformats.org/spreadsheetml/2006/main" count="176" uniqueCount="161">
  <si>
    <t>姓名</t>
  </si>
  <si>
    <t>招聘计
划人数</t>
  </si>
  <si>
    <t>笔试
成绩</t>
  </si>
  <si>
    <t>面试
成绩</t>
  </si>
  <si>
    <t>笔试面试
成绩合计</t>
  </si>
  <si>
    <t>总成绩</t>
  </si>
  <si>
    <t>姜辉</t>
  </si>
  <si>
    <t>70.7</t>
  </si>
  <si>
    <t>86.73</t>
  </si>
  <si>
    <t>1</t>
  </si>
  <si>
    <t>李媛媛</t>
  </si>
  <si>
    <t>68.8</t>
  </si>
  <si>
    <t>86.69</t>
  </si>
  <si>
    <t>2</t>
  </si>
  <si>
    <t>朱娜</t>
  </si>
  <si>
    <t>3</t>
  </si>
  <si>
    <t>66.2</t>
  </si>
  <si>
    <t>83.72</t>
  </si>
  <si>
    <t>64.8</t>
  </si>
  <si>
    <t>李岩</t>
  </si>
  <si>
    <t>83.87</t>
  </si>
  <si>
    <t xml:space="preserve">理论教师2
材料成型与控制工程
</t>
  </si>
  <si>
    <t>钟敬达</t>
  </si>
  <si>
    <t>74.5</t>
  </si>
  <si>
    <t>韩硕</t>
  </si>
  <si>
    <t>67.2</t>
  </si>
  <si>
    <t>80.12</t>
  </si>
  <si>
    <t>理论教师3
机械电子工程（机电一体化）</t>
  </si>
  <si>
    <t>刘述伟</t>
  </si>
  <si>
    <t>70.8</t>
  </si>
  <si>
    <t>74</t>
  </si>
  <si>
    <t>刘文达</t>
  </si>
  <si>
    <t>65.5</t>
  </si>
  <si>
    <t>60.62</t>
  </si>
  <si>
    <t>马洪刚</t>
  </si>
  <si>
    <t>61</t>
  </si>
  <si>
    <t>81.12</t>
  </si>
  <si>
    <t>李海印</t>
  </si>
  <si>
    <t>67.9</t>
  </si>
  <si>
    <t>78.92</t>
  </si>
  <si>
    <t>李庆</t>
  </si>
  <si>
    <t>67.8</t>
  </si>
  <si>
    <t>82.02</t>
  </si>
  <si>
    <t>商晴晴</t>
  </si>
  <si>
    <t>66.9</t>
  </si>
  <si>
    <t>80.76</t>
  </si>
  <si>
    <t>后开宇</t>
  </si>
  <si>
    <t>62.1</t>
  </si>
  <si>
    <t>86.56</t>
  </si>
  <si>
    <t>孟祥兵</t>
  </si>
  <si>
    <t>58</t>
  </si>
  <si>
    <t>91.01</t>
  </si>
  <si>
    <t>赵舒慧</t>
  </si>
  <si>
    <t>57.7</t>
  </si>
  <si>
    <t>87.35</t>
  </si>
  <si>
    <t>理论教师7
艺术设计</t>
  </si>
  <si>
    <t>李云亭</t>
  </si>
  <si>
    <t>71.8</t>
  </si>
  <si>
    <t>80.55</t>
  </si>
  <si>
    <t>孙嘉斌</t>
  </si>
  <si>
    <t>70.9</t>
  </si>
  <si>
    <t>86.63</t>
  </si>
  <si>
    <t>李露露</t>
  </si>
  <si>
    <t>69.7</t>
  </si>
  <si>
    <t>84.82</t>
  </si>
  <si>
    <t>实习教师8、9
烹饪工艺与营养（中、西式烹调、面点）</t>
  </si>
  <si>
    <t>刘川伟</t>
  </si>
  <si>
    <t>61.4</t>
  </si>
  <si>
    <t>田维士</t>
  </si>
  <si>
    <t>59.9</t>
  </si>
  <si>
    <t>荣慧</t>
  </si>
  <si>
    <t>57.3</t>
  </si>
  <si>
    <t>楚浩然</t>
  </si>
  <si>
    <t>51.2</t>
  </si>
  <si>
    <t>曹璐璐</t>
  </si>
  <si>
    <t>69</t>
  </si>
  <si>
    <t>85.65</t>
  </si>
  <si>
    <t>邹琪琪</t>
  </si>
  <si>
    <t>66.4</t>
  </si>
  <si>
    <t>84.02</t>
  </si>
  <si>
    <t>孙曼曼</t>
  </si>
  <si>
    <t>89.07</t>
  </si>
  <si>
    <t>于子洁</t>
  </si>
  <si>
    <t>63.1</t>
  </si>
  <si>
    <t>理论教师12
物流、仓储管理</t>
  </si>
  <si>
    <t>梁慧君</t>
  </si>
  <si>
    <t>63.4</t>
  </si>
  <si>
    <t>88.09</t>
  </si>
  <si>
    <t>罗建芳</t>
  </si>
  <si>
    <t>62.7</t>
  </si>
  <si>
    <t>87.14</t>
  </si>
  <si>
    <t>理论教师13
学前教育</t>
  </si>
  <si>
    <t>王英</t>
  </si>
  <si>
    <t>68.5</t>
  </si>
  <si>
    <t>80.69</t>
  </si>
  <si>
    <t>程欢</t>
  </si>
  <si>
    <t>48.7</t>
  </si>
  <si>
    <t>89.91</t>
  </si>
  <si>
    <t>李鲁阳</t>
  </si>
  <si>
    <t>51.4</t>
  </si>
  <si>
    <t>88</t>
  </si>
  <si>
    <t>刘涛</t>
  </si>
  <si>
    <t>81.24</t>
  </si>
  <si>
    <t>陈扬</t>
  </si>
  <si>
    <t>50.6</t>
  </si>
  <si>
    <t>79.29</t>
  </si>
  <si>
    <t>张井玲</t>
  </si>
  <si>
    <t>80.14</t>
  </si>
  <si>
    <t>时洋</t>
  </si>
  <si>
    <t>86.26</t>
  </si>
  <si>
    <t>王文莉</t>
  </si>
  <si>
    <t>67.4</t>
  </si>
  <si>
    <t>赵美英</t>
  </si>
  <si>
    <t>66.5</t>
  </si>
  <si>
    <t>86.35</t>
  </si>
  <si>
    <t>毕丽丽</t>
  </si>
  <si>
    <t>63.8</t>
  </si>
  <si>
    <t>专业理论教师18
体育教育</t>
  </si>
  <si>
    <t>许奇奇</t>
  </si>
  <si>
    <t>61.5</t>
  </si>
  <si>
    <t>84.84</t>
  </si>
  <si>
    <t>刘邈</t>
  </si>
  <si>
    <t>89</t>
  </si>
  <si>
    <t>58.8</t>
  </si>
  <si>
    <t>王仲</t>
  </si>
  <si>
    <t>86.14</t>
  </si>
  <si>
    <t>张闯</t>
  </si>
  <si>
    <t>56.7</t>
  </si>
  <si>
    <t>90.38</t>
  </si>
  <si>
    <t>刘欢</t>
  </si>
  <si>
    <t>76.3</t>
  </si>
  <si>
    <t>89.40</t>
  </si>
  <si>
    <t>杜彤</t>
  </si>
  <si>
    <t>75.7</t>
  </si>
  <si>
    <t>90.58</t>
  </si>
  <si>
    <t>焦瑞萍</t>
  </si>
  <si>
    <t>73.2</t>
  </si>
  <si>
    <t>88.68</t>
  </si>
  <si>
    <t>马爽</t>
  </si>
  <si>
    <t>72.4</t>
  </si>
  <si>
    <t>92.47</t>
  </si>
  <si>
    <t>岗位及
专业名称</t>
    <phoneticPr fontId="1" type="noConversion"/>
  </si>
  <si>
    <t>82.74</t>
    <phoneticPr fontId="1" type="noConversion"/>
  </si>
  <si>
    <t>80</t>
    <phoneticPr fontId="1" type="noConversion"/>
  </si>
  <si>
    <t>86.88</t>
    <phoneticPr fontId="1" type="noConversion"/>
  </si>
  <si>
    <t>91.98</t>
    <phoneticPr fontId="1" type="noConversion"/>
  </si>
  <si>
    <t>86.30</t>
    <phoneticPr fontId="1" type="noConversion"/>
  </si>
  <si>
    <t>93.03</t>
    <phoneticPr fontId="1" type="noConversion"/>
  </si>
  <si>
    <t>87.33</t>
    <phoneticPr fontId="1" type="noConversion"/>
  </si>
  <si>
    <t>理论教师1
机械设计制造及其自动化</t>
    <phoneticPr fontId="1" type="noConversion"/>
  </si>
  <si>
    <t>理论教师4
电气工程及自动化</t>
    <phoneticPr fontId="1" type="noConversion"/>
  </si>
  <si>
    <t>理论教师6
电子商务</t>
    <phoneticPr fontId="1" type="noConversion"/>
  </si>
  <si>
    <t>3</t>
    <phoneticPr fontId="1" type="noConversion"/>
  </si>
  <si>
    <t>理论教师10
食品营养检测</t>
    <phoneticPr fontId="1" type="noConversion"/>
  </si>
  <si>
    <t>理论教师11
旅游服务与管理</t>
    <phoneticPr fontId="1" type="noConversion"/>
  </si>
  <si>
    <t>理论教师14.15
音乐 舞蹈</t>
    <phoneticPr fontId="1" type="noConversion"/>
  </si>
  <si>
    <t>理论教师16
教育学</t>
    <phoneticPr fontId="1" type="noConversion"/>
  </si>
  <si>
    <t>理论教师17
汉语言文学、新闻学</t>
    <phoneticPr fontId="1" type="noConversion"/>
  </si>
  <si>
    <t>辅 导 员19
专业不限</t>
    <phoneticPr fontId="1" type="noConversion"/>
  </si>
  <si>
    <t>名次</t>
    <phoneticPr fontId="1" type="noConversion"/>
  </si>
  <si>
    <t xml:space="preserve">        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</si>
</sst>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2" fillId="2" borderId="3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3" fillId="3" borderId="3" xfId="0" applyFont="1" applyFill="1" applyBorder="1">
      <alignment vertical="center"/>
    </xf>
    <xf numFmtId="0" fontId="2" fillId="0" borderId="3" xfId="0" applyFont="1" applyBorder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3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0" fillId="0" borderId="12" xfId="0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7" xfId="0" applyNumberFormat="1" applyBorder="1">
      <alignment vertical="center"/>
    </xf>
    <xf numFmtId="0" fontId="2" fillId="0" borderId="7" xfId="0" applyFont="1" applyBorder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>
      <alignment vertical="center"/>
    </xf>
    <xf numFmtId="49" fontId="2" fillId="2" borderId="15" xfId="0" applyNumberFormat="1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49" fontId="2" fillId="2" borderId="11" xfId="0" applyNumberFormat="1" applyFont="1" applyFill="1" applyBorder="1" applyAlignment="1">
      <alignment vertical="center"/>
    </xf>
    <xf numFmtId="12" fontId="2" fillId="2" borderId="3" xfId="0" applyNumberFormat="1" applyFont="1" applyFill="1" applyBorder="1" applyAlignment="1">
      <alignment horizontal="center" vertical="center"/>
    </xf>
    <xf numFmtId="12" fontId="2" fillId="2" borderId="3" xfId="0" applyNumberFormat="1" applyFont="1" applyFill="1" applyBorder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12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showGridLines="0" tabSelected="1" topLeftCell="A10" zoomScale="178" zoomScaleNormal="178" workbookViewId="0">
      <selection activeCell="D6" sqref="D6"/>
    </sheetView>
  </sheetViews>
  <sheetFormatPr defaultColWidth="9" defaultRowHeight="14.4"/>
  <cols>
    <col min="1" max="1" width="16.44140625" customWidth="1"/>
    <col min="2" max="2" width="12.6640625" customWidth="1"/>
    <col min="3" max="3" width="10.109375" customWidth="1"/>
    <col min="4" max="4" width="13.77734375" customWidth="1"/>
    <col min="5" max="5" width="8.77734375" customWidth="1"/>
    <col min="6" max="6" width="12.21875" customWidth="1"/>
    <col min="7" max="7" width="9.88671875" customWidth="1"/>
    <col min="8" max="8" width="5.44140625" customWidth="1"/>
  </cols>
  <sheetData>
    <row r="1" spans="1:65" ht="40.5" customHeight="1">
      <c r="A1" s="3" t="s">
        <v>141</v>
      </c>
      <c r="B1" s="1" t="s">
        <v>0</v>
      </c>
      <c r="C1" s="25" t="s">
        <v>1</v>
      </c>
      <c r="D1" s="26" t="s">
        <v>2</v>
      </c>
      <c r="E1" s="27" t="s">
        <v>3</v>
      </c>
      <c r="F1" s="27" t="s">
        <v>4</v>
      </c>
      <c r="G1" s="28" t="s">
        <v>5</v>
      </c>
      <c r="H1" s="29" t="s">
        <v>159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65" s="4" customFormat="1">
      <c r="A2" s="53" t="s">
        <v>149</v>
      </c>
      <c r="B2" s="30" t="s">
        <v>6</v>
      </c>
      <c r="C2" s="31"/>
      <c r="D2" s="32" t="s">
        <v>7</v>
      </c>
      <c r="E2" s="33" t="s">
        <v>8</v>
      </c>
      <c r="F2" s="32">
        <f>D2+E2</f>
        <v>157.43</v>
      </c>
      <c r="G2" s="32">
        <f>F2*0.5</f>
        <v>78.715000000000003</v>
      </c>
      <c r="H2" s="10">
        <v>1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65" s="4" customFormat="1">
      <c r="A3" s="52"/>
      <c r="B3" s="30" t="s">
        <v>10</v>
      </c>
      <c r="C3" s="34" t="s">
        <v>160</v>
      </c>
      <c r="D3" s="32" t="s">
        <v>11</v>
      </c>
      <c r="E3" s="33" t="s">
        <v>12</v>
      </c>
      <c r="F3" s="32">
        <f t="shared" ref="F3:F5" si="0">D3+E3</f>
        <v>155.49</v>
      </c>
      <c r="G3" s="32">
        <f>F3*0.5</f>
        <v>77.745000000000005</v>
      </c>
      <c r="H3" s="10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65" s="4" customFormat="1">
      <c r="A4" s="52"/>
      <c r="B4" s="30" t="s">
        <v>14</v>
      </c>
      <c r="C4" s="34"/>
      <c r="D4" s="32" t="s">
        <v>16</v>
      </c>
      <c r="E4" s="33" t="s">
        <v>17</v>
      </c>
      <c r="F4" s="32">
        <f t="shared" si="0"/>
        <v>149.92000000000002</v>
      </c>
      <c r="G4" s="32">
        <f t="shared" ref="G4:G11" si="1">F4*0.5</f>
        <v>74.960000000000008</v>
      </c>
      <c r="H4" s="35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65" s="5" customFormat="1">
      <c r="A5" s="52"/>
      <c r="B5" s="30" t="s">
        <v>19</v>
      </c>
      <c r="C5" s="36"/>
      <c r="D5" s="37" t="s">
        <v>18</v>
      </c>
      <c r="E5" s="38" t="s">
        <v>20</v>
      </c>
      <c r="F5" s="32">
        <f t="shared" si="0"/>
        <v>148.67000000000002</v>
      </c>
      <c r="G5" s="32">
        <f t="shared" si="1"/>
        <v>74.335000000000008</v>
      </c>
      <c r="H5" s="35">
        <v>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65" s="4" customFormat="1">
      <c r="A6" s="53" t="s">
        <v>21</v>
      </c>
      <c r="B6" s="30" t="s">
        <v>22</v>
      </c>
      <c r="C6" s="48" t="s">
        <v>9</v>
      </c>
      <c r="D6" s="37" t="s">
        <v>23</v>
      </c>
      <c r="E6" s="38" t="s">
        <v>26</v>
      </c>
      <c r="F6" s="32">
        <f>D6+E7</f>
        <v>157.42000000000002</v>
      </c>
      <c r="G6" s="32">
        <f t="shared" si="1"/>
        <v>78.710000000000008</v>
      </c>
      <c r="H6" s="35">
        <v>1</v>
      </c>
      <c r="I6" s="12"/>
      <c r="J6" s="1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65" s="5" customFormat="1">
      <c r="A7" s="51"/>
      <c r="B7" s="39" t="s">
        <v>24</v>
      </c>
      <c r="C7" s="48"/>
      <c r="D7" s="37" t="s">
        <v>25</v>
      </c>
      <c r="E7" s="40">
        <v>82.92</v>
      </c>
      <c r="F7" s="32">
        <f>D7+E6</f>
        <v>147.32</v>
      </c>
      <c r="G7" s="32">
        <f t="shared" si="1"/>
        <v>73.66</v>
      </c>
      <c r="H7" s="35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65" s="4" customFormat="1">
      <c r="A8" s="47" t="s">
        <v>27</v>
      </c>
      <c r="B8" s="41" t="s">
        <v>28</v>
      </c>
      <c r="C8" s="48" t="s">
        <v>13</v>
      </c>
      <c r="D8" s="37" t="s">
        <v>29</v>
      </c>
      <c r="E8" s="38" t="s">
        <v>30</v>
      </c>
      <c r="F8" s="32">
        <f t="shared" ref="F8:F14" si="2">D8+E8</f>
        <v>144.80000000000001</v>
      </c>
      <c r="G8" s="32">
        <f t="shared" si="1"/>
        <v>72.400000000000006</v>
      </c>
      <c r="H8" s="35">
        <v>1</v>
      </c>
      <c r="I8" s="12"/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65" s="5" customFormat="1">
      <c r="A9" s="47"/>
      <c r="B9" s="41" t="s">
        <v>31</v>
      </c>
      <c r="C9" s="48"/>
      <c r="D9" s="37" t="s">
        <v>32</v>
      </c>
      <c r="E9" s="38" t="s">
        <v>33</v>
      </c>
      <c r="F9" s="32">
        <f t="shared" si="2"/>
        <v>126.12</v>
      </c>
      <c r="G9" s="32">
        <f t="shared" si="1"/>
        <v>63.06</v>
      </c>
      <c r="H9" s="35">
        <v>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65" s="4" customFormat="1">
      <c r="A10" s="47"/>
      <c r="B10" s="41" t="s">
        <v>34</v>
      </c>
      <c r="C10" s="48"/>
      <c r="D10" s="37" t="s">
        <v>35</v>
      </c>
      <c r="E10" s="38" t="s">
        <v>36</v>
      </c>
      <c r="F10" s="32">
        <f t="shared" si="2"/>
        <v>142.12</v>
      </c>
      <c r="G10" s="32">
        <f t="shared" si="1"/>
        <v>71.06</v>
      </c>
      <c r="H10" s="35">
        <v>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65" s="5" customFormat="1">
      <c r="A11" s="46" t="s">
        <v>150</v>
      </c>
      <c r="B11" s="41" t="s">
        <v>37</v>
      </c>
      <c r="C11" s="48" t="s">
        <v>152</v>
      </c>
      <c r="D11" s="37" t="s">
        <v>38</v>
      </c>
      <c r="E11" s="38" t="s">
        <v>39</v>
      </c>
      <c r="F11" s="32">
        <f t="shared" si="2"/>
        <v>146.82</v>
      </c>
      <c r="G11" s="32">
        <f t="shared" si="1"/>
        <v>73.41</v>
      </c>
      <c r="H11" s="35">
        <v>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65" s="4" customFormat="1">
      <c r="A12" s="47"/>
      <c r="B12" s="41" t="s">
        <v>40</v>
      </c>
      <c r="C12" s="48"/>
      <c r="D12" s="37" t="s">
        <v>41</v>
      </c>
      <c r="E12" s="38" t="s">
        <v>42</v>
      </c>
      <c r="F12" s="32">
        <f t="shared" si="2"/>
        <v>149.82</v>
      </c>
      <c r="G12" s="32">
        <f t="shared" ref="G12:G34" si="3">F12*0.5</f>
        <v>74.91</v>
      </c>
      <c r="H12" s="35">
        <v>1</v>
      </c>
      <c r="I12" s="1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65" s="4" customFormat="1">
      <c r="A13" s="47"/>
      <c r="B13" s="41" t="s">
        <v>43</v>
      </c>
      <c r="C13" s="48"/>
      <c r="D13" s="37" t="s">
        <v>44</v>
      </c>
      <c r="E13" s="38" t="s">
        <v>45</v>
      </c>
      <c r="F13" s="32">
        <f t="shared" si="2"/>
        <v>147.66000000000003</v>
      </c>
      <c r="G13" s="32">
        <f t="shared" si="3"/>
        <v>73.830000000000013</v>
      </c>
      <c r="H13" s="35">
        <v>3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65" s="4" customFormat="1">
      <c r="A14" s="47"/>
      <c r="B14" s="41" t="s">
        <v>46</v>
      </c>
      <c r="C14" s="48"/>
      <c r="D14" s="42" t="s">
        <v>47</v>
      </c>
      <c r="E14" s="2" t="s">
        <v>48</v>
      </c>
      <c r="F14" s="32">
        <f t="shared" si="2"/>
        <v>148.66</v>
      </c>
      <c r="G14" s="32">
        <f t="shared" si="3"/>
        <v>74.33</v>
      </c>
      <c r="H14" s="35">
        <v>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65" s="4" customFormat="1">
      <c r="A15" s="46" t="s">
        <v>151</v>
      </c>
      <c r="B15" s="43" t="s">
        <v>49</v>
      </c>
      <c r="C15" s="48" t="s">
        <v>9</v>
      </c>
      <c r="D15" s="42" t="s">
        <v>50</v>
      </c>
      <c r="E15" s="2" t="s">
        <v>51</v>
      </c>
      <c r="F15" s="32">
        <f t="shared" ref="F15:F19" si="4">D15+E15</f>
        <v>149.01</v>
      </c>
      <c r="G15" s="32">
        <f t="shared" si="3"/>
        <v>74.504999999999995</v>
      </c>
      <c r="H15" s="35">
        <v>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65" s="5" customFormat="1">
      <c r="A16" s="47"/>
      <c r="B16" s="44" t="s">
        <v>52</v>
      </c>
      <c r="C16" s="48"/>
      <c r="D16" s="42" t="s">
        <v>53</v>
      </c>
      <c r="E16" s="2" t="s">
        <v>54</v>
      </c>
      <c r="F16" s="32">
        <f t="shared" si="4"/>
        <v>145.05000000000001</v>
      </c>
      <c r="G16" s="32">
        <f t="shared" si="3"/>
        <v>72.525000000000006</v>
      </c>
      <c r="H16" s="35">
        <v>2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5"/>
      <c r="BG16" s="15"/>
      <c r="BH16" s="15"/>
      <c r="BI16" s="15"/>
      <c r="BJ16" s="15"/>
      <c r="BK16" s="15"/>
      <c r="BL16" s="15"/>
      <c r="BM16" s="15"/>
    </row>
    <row r="17" spans="1:66" s="9" customFormat="1">
      <c r="A17" s="47" t="s">
        <v>55</v>
      </c>
      <c r="B17" s="41" t="s">
        <v>56</v>
      </c>
      <c r="C17" s="48" t="s">
        <v>13</v>
      </c>
      <c r="D17" s="42" t="s">
        <v>57</v>
      </c>
      <c r="E17" s="2" t="s">
        <v>58</v>
      </c>
      <c r="F17" s="32">
        <f t="shared" si="4"/>
        <v>152.35</v>
      </c>
      <c r="G17" s="32">
        <f t="shared" si="3"/>
        <v>76.174999999999997</v>
      </c>
      <c r="H17" s="35">
        <v>3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5"/>
      <c r="BG17" s="15"/>
      <c r="BH17" s="15"/>
      <c r="BI17" s="15"/>
      <c r="BJ17" s="15"/>
      <c r="BK17" s="15"/>
      <c r="BL17" s="15"/>
      <c r="BM17" s="15"/>
      <c r="BN17" s="17"/>
    </row>
    <row r="18" spans="1:66" s="8" customFormat="1">
      <c r="A18" s="47"/>
      <c r="B18" s="41" t="s">
        <v>59</v>
      </c>
      <c r="C18" s="48"/>
      <c r="D18" s="42" t="s">
        <v>60</v>
      </c>
      <c r="E18" s="2" t="s">
        <v>61</v>
      </c>
      <c r="F18" s="32">
        <f t="shared" si="4"/>
        <v>157.53</v>
      </c>
      <c r="G18" s="32">
        <f t="shared" si="3"/>
        <v>78.765000000000001</v>
      </c>
      <c r="H18" s="35">
        <v>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6"/>
      <c r="BG18" s="16"/>
      <c r="BH18" s="16"/>
      <c r="BI18" s="16"/>
      <c r="BJ18" s="16"/>
      <c r="BK18" s="16"/>
      <c r="BL18" s="16"/>
      <c r="BM18" s="16"/>
      <c r="BN18" s="18"/>
    </row>
    <row r="19" spans="1:66" s="8" customFormat="1">
      <c r="A19" s="47"/>
      <c r="B19" s="41" t="s">
        <v>62</v>
      </c>
      <c r="C19" s="48"/>
      <c r="D19" s="42" t="s">
        <v>63</v>
      </c>
      <c r="E19" s="2" t="s">
        <v>64</v>
      </c>
      <c r="F19" s="32">
        <f t="shared" si="4"/>
        <v>154.51999999999998</v>
      </c>
      <c r="G19" s="32">
        <f t="shared" si="3"/>
        <v>77.259999999999991</v>
      </c>
      <c r="H19" s="35">
        <v>2</v>
      </c>
      <c r="I19" s="20"/>
      <c r="J19" s="20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6"/>
      <c r="BG19" s="16"/>
      <c r="BH19" s="16"/>
      <c r="BI19" s="16"/>
      <c r="BJ19" s="16"/>
      <c r="BK19" s="16"/>
      <c r="BL19" s="16"/>
      <c r="BM19" s="16"/>
      <c r="BN19" s="18"/>
    </row>
    <row r="20" spans="1:66" s="7" customFormat="1" hidden="1">
      <c r="A20" s="47" t="s">
        <v>65</v>
      </c>
      <c r="B20" s="41"/>
      <c r="C20" s="48" t="s">
        <v>15</v>
      </c>
      <c r="D20" s="42"/>
      <c r="E20" s="2"/>
      <c r="F20" s="32"/>
      <c r="G20" s="32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19"/>
    </row>
    <row r="21" spans="1:66" s="8" customFormat="1">
      <c r="A21" s="47"/>
      <c r="B21" s="41" t="s">
        <v>66</v>
      </c>
      <c r="C21" s="48"/>
      <c r="D21" s="42" t="s">
        <v>67</v>
      </c>
      <c r="E21" s="2" t="s">
        <v>142</v>
      </c>
      <c r="F21" s="32">
        <f t="shared" ref="F21:F24" si="5">D21+E21</f>
        <v>144.13999999999999</v>
      </c>
      <c r="G21" s="32">
        <f t="shared" si="3"/>
        <v>72.069999999999993</v>
      </c>
      <c r="H21" s="35">
        <v>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6"/>
      <c r="BG21" s="16"/>
      <c r="BH21" s="16"/>
      <c r="BI21" s="16"/>
      <c r="BJ21" s="16"/>
      <c r="BK21" s="16"/>
      <c r="BL21" s="16"/>
      <c r="BM21" s="16"/>
      <c r="BN21" s="18"/>
    </row>
    <row r="22" spans="1:66" s="8" customFormat="1">
      <c r="A22" s="47"/>
      <c r="B22" s="41" t="s">
        <v>68</v>
      </c>
      <c r="C22" s="48"/>
      <c r="D22" s="42" t="s">
        <v>69</v>
      </c>
      <c r="E22" s="2" t="s">
        <v>143</v>
      </c>
      <c r="F22" s="32">
        <f t="shared" si="5"/>
        <v>139.9</v>
      </c>
      <c r="G22" s="32">
        <f t="shared" si="3"/>
        <v>69.95</v>
      </c>
      <c r="H22" s="35">
        <v>3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6"/>
      <c r="BG22" s="16"/>
      <c r="BH22" s="16"/>
      <c r="BI22" s="16"/>
      <c r="BJ22" s="16"/>
      <c r="BK22" s="16"/>
      <c r="BL22" s="16"/>
      <c r="BM22" s="16"/>
      <c r="BN22" s="18"/>
    </row>
    <row r="23" spans="1:66" s="8" customFormat="1">
      <c r="A23" s="47"/>
      <c r="B23" s="41" t="s">
        <v>70</v>
      </c>
      <c r="C23" s="48"/>
      <c r="D23" s="42" t="s">
        <v>71</v>
      </c>
      <c r="E23" s="2" t="s">
        <v>146</v>
      </c>
      <c r="F23" s="32">
        <f t="shared" si="5"/>
        <v>143.6</v>
      </c>
      <c r="G23" s="32">
        <f t="shared" si="3"/>
        <v>71.8</v>
      </c>
      <c r="H23" s="35">
        <v>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6"/>
      <c r="BG23" s="16"/>
      <c r="BH23" s="16"/>
      <c r="BI23" s="16"/>
      <c r="BJ23" s="16"/>
      <c r="BK23" s="16"/>
      <c r="BL23" s="16"/>
      <c r="BM23" s="16"/>
      <c r="BN23" s="18"/>
    </row>
    <row r="24" spans="1:66" s="9" customFormat="1">
      <c r="A24" s="47"/>
      <c r="B24" s="41" t="s">
        <v>72</v>
      </c>
      <c r="C24" s="48"/>
      <c r="D24" s="42" t="s">
        <v>73</v>
      </c>
      <c r="E24" s="2" t="s">
        <v>144</v>
      </c>
      <c r="F24" s="32">
        <f t="shared" si="5"/>
        <v>138.07999999999998</v>
      </c>
      <c r="G24" s="32">
        <f t="shared" si="3"/>
        <v>69.039999999999992</v>
      </c>
      <c r="H24" s="35">
        <v>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5"/>
      <c r="BG24" s="15"/>
      <c r="BH24" s="15"/>
      <c r="BI24" s="15"/>
      <c r="BJ24" s="15"/>
      <c r="BK24" s="15"/>
      <c r="BL24" s="15"/>
      <c r="BM24" s="15"/>
      <c r="BN24" s="17"/>
    </row>
    <row r="25" spans="1:66" s="7" customFormat="1" hidden="1">
      <c r="A25" s="47"/>
      <c r="B25" s="41"/>
      <c r="C25" s="48"/>
      <c r="D25" s="42"/>
      <c r="E25" s="2"/>
      <c r="F25" s="32"/>
      <c r="G25" s="32"/>
      <c r="H25" s="35"/>
      <c r="I25" s="2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19"/>
    </row>
    <row r="26" spans="1:66" s="4" customFormat="1">
      <c r="A26" s="53" t="s">
        <v>153</v>
      </c>
      <c r="B26" s="45" t="s">
        <v>74</v>
      </c>
      <c r="C26" s="48" t="s">
        <v>9</v>
      </c>
      <c r="D26" s="42" t="s">
        <v>75</v>
      </c>
      <c r="E26" s="2" t="s">
        <v>76</v>
      </c>
      <c r="F26" s="32">
        <f t="shared" ref="F26:F50" si="6">D26+E26</f>
        <v>154.65</v>
      </c>
      <c r="G26" s="32">
        <f t="shared" si="3"/>
        <v>77.325000000000003</v>
      </c>
      <c r="H26" s="35">
        <v>1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6"/>
      <c r="BG26" s="16"/>
      <c r="BH26" s="16"/>
      <c r="BI26" s="16"/>
      <c r="BJ26" s="16"/>
      <c r="BK26" s="16"/>
      <c r="BL26" s="16"/>
      <c r="BM26" s="16"/>
    </row>
    <row r="27" spans="1:66" s="6" customFormat="1">
      <c r="A27" s="52"/>
      <c r="B27" s="30" t="s">
        <v>77</v>
      </c>
      <c r="C27" s="48"/>
      <c r="D27" s="42" t="s">
        <v>78</v>
      </c>
      <c r="E27" s="2" t="s">
        <v>79</v>
      </c>
      <c r="F27" s="32">
        <f t="shared" si="6"/>
        <v>150.42000000000002</v>
      </c>
      <c r="G27" s="32">
        <f t="shared" si="3"/>
        <v>75.210000000000008</v>
      </c>
      <c r="H27" s="35">
        <v>2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4"/>
      <c r="BG27" s="24"/>
      <c r="BH27" s="24"/>
      <c r="BI27" s="24"/>
      <c r="BJ27" s="24"/>
      <c r="BK27" s="24"/>
      <c r="BL27" s="24"/>
      <c r="BM27" s="24"/>
    </row>
    <row r="28" spans="1:66" s="6" customFormat="1">
      <c r="A28" s="53" t="s">
        <v>154</v>
      </c>
      <c r="B28" s="30" t="s">
        <v>80</v>
      </c>
      <c r="C28" s="48" t="s">
        <v>9</v>
      </c>
      <c r="D28" s="42" t="s">
        <v>32</v>
      </c>
      <c r="E28" s="2" t="s">
        <v>81</v>
      </c>
      <c r="F28" s="32">
        <f t="shared" si="6"/>
        <v>154.57</v>
      </c>
      <c r="G28" s="32">
        <f t="shared" si="3"/>
        <v>77.284999999999997</v>
      </c>
      <c r="H28" s="35">
        <v>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66" s="4" customFormat="1">
      <c r="A29" s="52"/>
      <c r="B29" s="30" t="s">
        <v>82</v>
      </c>
      <c r="C29" s="48"/>
      <c r="D29" s="42" t="s">
        <v>83</v>
      </c>
      <c r="E29" s="2" t="s">
        <v>147</v>
      </c>
      <c r="F29" s="32">
        <f t="shared" si="6"/>
        <v>156.13</v>
      </c>
      <c r="G29" s="32">
        <f t="shared" si="3"/>
        <v>78.064999999999998</v>
      </c>
      <c r="H29" s="35">
        <v>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66" s="4" customFormat="1">
      <c r="A30" s="49" t="s">
        <v>84</v>
      </c>
      <c r="B30" s="30" t="s">
        <v>85</v>
      </c>
      <c r="C30" s="48" t="s">
        <v>9</v>
      </c>
      <c r="D30" s="42" t="s">
        <v>86</v>
      </c>
      <c r="E30" s="2" t="s">
        <v>87</v>
      </c>
      <c r="F30" s="32">
        <f t="shared" si="6"/>
        <v>151.49</v>
      </c>
      <c r="G30" s="32">
        <f t="shared" si="3"/>
        <v>75.745000000000005</v>
      </c>
      <c r="H30" s="35">
        <v>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66" s="6" customFormat="1" ht="27" customHeight="1">
      <c r="A31" s="52"/>
      <c r="B31" s="30" t="s">
        <v>88</v>
      </c>
      <c r="C31" s="48"/>
      <c r="D31" s="42" t="s">
        <v>89</v>
      </c>
      <c r="E31" s="2" t="s">
        <v>90</v>
      </c>
      <c r="F31" s="32">
        <f t="shared" si="6"/>
        <v>149.84</v>
      </c>
      <c r="G31" s="32">
        <f t="shared" si="3"/>
        <v>74.92</v>
      </c>
      <c r="H31" s="35">
        <v>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66" hidden="1">
      <c r="A32" s="50"/>
      <c r="B32" s="30"/>
      <c r="C32" s="48"/>
      <c r="D32" s="42"/>
      <c r="E32" s="2"/>
      <c r="F32" s="32"/>
      <c r="G32" s="32"/>
      <c r="H32" s="35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1:57" s="4" customFormat="1">
      <c r="A33" s="49" t="s">
        <v>91</v>
      </c>
      <c r="B33" s="30" t="s">
        <v>92</v>
      </c>
      <c r="C33" s="48" t="s">
        <v>9</v>
      </c>
      <c r="D33" s="42" t="s">
        <v>93</v>
      </c>
      <c r="E33" s="2" t="s">
        <v>94</v>
      </c>
      <c r="F33" s="32">
        <f t="shared" si="6"/>
        <v>149.19</v>
      </c>
      <c r="G33" s="32">
        <f t="shared" si="3"/>
        <v>74.594999999999999</v>
      </c>
      <c r="H33" s="35">
        <v>1</v>
      </c>
      <c r="I33" s="1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s="6" customFormat="1" ht="20.25" customHeight="1">
      <c r="A34" s="50"/>
      <c r="B34" s="30" t="s">
        <v>95</v>
      </c>
      <c r="C34" s="48"/>
      <c r="D34" s="42" t="s">
        <v>96</v>
      </c>
      <c r="E34" s="2" t="s">
        <v>97</v>
      </c>
      <c r="F34" s="32">
        <f t="shared" si="6"/>
        <v>138.61000000000001</v>
      </c>
      <c r="G34" s="32">
        <f t="shared" si="3"/>
        <v>69.305000000000007</v>
      </c>
      <c r="H34" s="35">
        <v>2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57" s="4" customFormat="1">
      <c r="A35" s="51" t="s">
        <v>155</v>
      </c>
      <c r="B35" s="30" t="s">
        <v>98</v>
      </c>
      <c r="C35" s="48"/>
      <c r="D35" s="42" t="s">
        <v>99</v>
      </c>
      <c r="E35" s="2" t="s">
        <v>100</v>
      </c>
      <c r="F35" s="32">
        <f t="shared" si="6"/>
        <v>139.4</v>
      </c>
      <c r="G35" s="32">
        <f t="shared" ref="G35:G50" si="7">F35*0.5</f>
        <v>69.7</v>
      </c>
      <c r="H35" s="35">
        <v>1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4" customFormat="1">
      <c r="A36" s="52"/>
      <c r="B36" s="30" t="s">
        <v>101</v>
      </c>
      <c r="C36" s="48"/>
      <c r="D36" s="42" t="s">
        <v>73</v>
      </c>
      <c r="E36" s="2" t="s">
        <v>102</v>
      </c>
      <c r="F36" s="32">
        <f t="shared" si="6"/>
        <v>132.44</v>
      </c>
      <c r="G36" s="32">
        <f t="shared" si="7"/>
        <v>66.22</v>
      </c>
      <c r="H36" s="35">
        <v>2</v>
      </c>
      <c r="I36" s="1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6" customFormat="1" ht="20.25" customHeight="1">
      <c r="A37" s="52"/>
      <c r="B37" s="30" t="s">
        <v>103</v>
      </c>
      <c r="C37" s="48"/>
      <c r="D37" s="42" t="s">
        <v>104</v>
      </c>
      <c r="E37" s="2" t="s">
        <v>105</v>
      </c>
      <c r="F37" s="32">
        <f t="shared" si="6"/>
        <v>129.89000000000001</v>
      </c>
      <c r="G37" s="32">
        <f t="shared" si="7"/>
        <v>64.945000000000007</v>
      </c>
      <c r="H37" s="35">
        <v>3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1:57" s="6" customFormat="1" ht="12.75" customHeight="1">
      <c r="A38" s="53" t="s">
        <v>156</v>
      </c>
      <c r="B38" s="30" t="s">
        <v>106</v>
      </c>
      <c r="C38" s="48" t="s">
        <v>9</v>
      </c>
      <c r="D38" s="42" t="s">
        <v>44</v>
      </c>
      <c r="E38" s="2" t="s">
        <v>107</v>
      </c>
      <c r="F38" s="32">
        <f t="shared" si="6"/>
        <v>147.04000000000002</v>
      </c>
      <c r="G38" s="32">
        <f t="shared" si="7"/>
        <v>73.52000000000001</v>
      </c>
      <c r="H38" s="35">
        <v>2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</row>
    <row r="39" spans="1:57" s="4" customFormat="1" ht="15" customHeight="1">
      <c r="A39" s="52"/>
      <c r="B39" s="39" t="s">
        <v>108</v>
      </c>
      <c r="C39" s="48"/>
      <c r="D39" s="42" t="s">
        <v>16</v>
      </c>
      <c r="E39" s="2" t="s">
        <v>109</v>
      </c>
      <c r="F39" s="32">
        <f t="shared" si="6"/>
        <v>152.46</v>
      </c>
      <c r="G39" s="32">
        <f t="shared" si="7"/>
        <v>76.23</v>
      </c>
      <c r="H39" s="35">
        <v>1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4" customFormat="1">
      <c r="A40" s="46" t="s">
        <v>157</v>
      </c>
      <c r="B40" s="41" t="s">
        <v>110</v>
      </c>
      <c r="C40" s="48" t="s">
        <v>13</v>
      </c>
      <c r="D40" s="42" t="s">
        <v>111</v>
      </c>
      <c r="E40" s="2" t="s">
        <v>148</v>
      </c>
      <c r="F40" s="32">
        <f t="shared" si="6"/>
        <v>154.73000000000002</v>
      </c>
      <c r="G40" s="32">
        <f t="shared" si="7"/>
        <v>77.365000000000009</v>
      </c>
      <c r="H40" s="35">
        <v>2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5" customFormat="1">
      <c r="A41" s="47"/>
      <c r="B41" s="41" t="s">
        <v>112</v>
      </c>
      <c r="C41" s="48"/>
      <c r="D41" s="42" t="s">
        <v>113</v>
      </c>
      <c r="E41" s="2" t="s">
        <v>114</v>
      </c>
      <c r="F41" s="32">
        <f t="shared" si="6"/>
        <v>152.85</v>
      </c>
      <c r="G41" s="32">
        <f t="shared" si="7"/>
        <v>76.424999999999997</v>
      </c>
      <c r="H41" s="35">
        <v>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4" customFormat="1">
      <c r="A42" s="47"/>
      <c r="B42" s="41" t="s">
        <v>115</v>
      </c>
      <c r="C42" s="48"/>
      <c r="D42" s="42" t="s">
        <v>116</v>
      </c>
      <c r="E42" s="2" t="s">
        <v>145</v>
      </c>
      <c r="F42" s="32">
        <f t="shared" si="6"/>
        <v>155.78</v>
      </c>
      <c r="G42" s="32">
        <f t="shared" si="7"/>
        <v>77.89</v>
      </c>
      <c r="H42" s="35">
        <v>1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4" customFormat="1">
      <c r="A43" s="46" t="s">
        <v>117</v>
      </c>
      <c r="B43" s="41" t="s">
        <v>118</v>
      </c>
      <c r="C43" s="48" t="s">
        <v>15</v>
      </c>
      <c r="D43" s="42" t="s">
        <v>119</v>
      </c>
      <c r="E43" s="2" t="s">
        <v>120</v>
      </c>
      <c r="F43" s="32">
        <f t="shared" si="6"/>
        <v>146.34</v>
      </c>
      <c r="G43" s="32">
        <f t="shared" si="7"/>
        <v>73.17</v>
      </c>
      <c r="H43" s="35">
        <v>3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4" customFormat="1">
      <c r="A44" s="47"/>
      <c r="B44" s="41" t="s">
        <v>121</v>
      </c>
      <c r="C44" s="48"/>
      <c r="D44" s="42" t="s">
        <v>67</v>
      </c>
      <c r="E44" s="2" t="s">
        <v>122</v>
      </c>
      <c r="F44" s="32">
        <f t="shared" si="6"/>
        <v>150.4</v>
      </c>
      <c r="G44" s="32">
        <f t="shared" si="7"/>
        <v>75.2</v>
      </c>
      <c r="H44" s="35">
        <v>1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6" customFormat="1">
      <c r="A45" s="47"/>
      <c r="B45" s="41" t="s">
        <v>124</v>
      </c>
      <c r="C45" s="48"/>
      <c r="D45" s="42" t="s">
        <v>123</v>
      </c>
      <c r="E45" s="2" t="s">
        <v>125</v>
      </c>
      <c r="F45" s="32">
        <f t="shared" si="6"/>
        <v>144.94</v>
      </c>
      <c r="G45" s="32">
        <f t="shared" si="7"/>
        <v>72.47</v>
      </c>
      <c r="H45" s="35">
        <v>4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s="4" customFormat="1">
      <c r="A46" s="47"/>
      <c r="B46" s="41" t="s">
        <v>126</v>
      </c>
      <c r="C46" s="48"/>
      <c r="D46" s="42" t="s">
        <v>127</v>
      </c>
      <c r="E46" s="2" t="s">
        <v>128</v>
      </c>
      <c r="F46" s="32">
        <f t="shared" si="6"/>
        <v>147.07999999999998</v>
      </c>
      <c r="G46" s="32">
        <f t="shared" si="7"/>
        <v>73.539999999999992</v>
      </c>
      <c r="H46" s="35">
        <v>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4" customFormat="1">
      <c r="A47" s="46" t="s">
        <v>158</v>
      </c>
      <c r="B47" s="41" t="s">
        <v>129</v>
      </c>
      <c r="C47" s="48" t="s">
        <v>15</v>
      </c>
      <c r="D47" s="42" t="s">
        <v>130</v>
      </c>
      <c r="E47" s="2" t="s">
        <v>131</v>
      </c>
      <c r="F47" s="32">
        <f t="shared" si="6"/>
        <v>165.7</v>
      </c>
      <c r="G47" s="32">
        <f t="shared" si="7"/>
        <v>82.85</v>
      </c>
      <c r="H47" s="35">
        <v>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4" customFormat="1">
      <c r="A48" s="47"/>
      <c r="B48" s="41" t="s">
        <v>132</v>
      </c>
      <c r="C48" s="48"/>
      <c r="D48" s="42" t="s">
        <v>133</v>
      </c>
      <c r="E48" s="2" t="s">
        <v>134</v>
      </c>
      <c r="F48" s="32">
        <f t="shared" si="6"/>
        <v>166.28</v>
      </c>
      <c r="G48" s="32">
        <f t="shared" si="7"/>
        <v>83.14</v>
      </c>
      <c r="H48" s="35">
        <v>1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s="6" customFormat="1">
      <c r="A49" s="47"/>
      <c r="B49" s="41" t="s">
        <v>135</v>
      </c>
      <c r="C49" s="48"/>
      <c r="D49" s="42" t="s">
        <v>136</v>
      </c>
      <c r="E49" s="2" t="s">
        <v>137</v>
      </c>
      <c r="F49" s="32">
        <f t="shared" si="6"/>
        <v>161.88</v>
      </c>
      <c r="G49" s="32">
        <f t="shared" si="7"/>
        <v>80.94</v>
      </c>
      <c r="H49" s="35">
        <v>4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1:57" s="4" customFormat="1">
      <c r="A50" s="47"/>
      <c r="B50" s="41" t="s">
        <v>138</v>
      </c>
      <c r="C50" s="48"/>
      <c r="D50" s="42" t="s">
        <v>139</v>
      </c>
      <c r="E50" s="2" t="s">
        <v>140</v>
      </c>
      <c r="F50" s="32">
        <f t="shared" si="6"/>
        <v>164.87</v>
      </c>
      <c r="G50" s="32">
        <f t="shared" si="7"/>
        <v>82.435000000000002</v>
      </c>
      <c r="H50" s="35">
        <v>3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</sheetData>
  <sortState ref="A9:XFA10">
    <sortCondition descending="1" ref="E2:E7"/>
  </sortState>
  <mergeCells count="31">
    <mergeCell ref="A2:A5"/>
    <mergeCell ref="A6:A7"/>
    <mergeCell ref="A8:A10"/>
    <mergeCell ref="A11:A14"/>
    <mergeCell ref="A15:A16"/>
    <mergeCell ref="A17:A19"/>
    <mergeCell ref="A20:A25"/>
    <mergeCell ref="A26:A27"/>
    <mergeCell ref="A28:A29"/>
    <mergeCell ref="A30:A32"/>
    <mergeCell ref="A33:A34"/>
    <mergeCell ref="A35:A37"/>
    <mergeCell ref="A38:A39"/>
    <mergeCell ref="A40:A42"/>
    <mergeCell ref="A43:A46"/>
    <mergeCell ref="A47:A50"/>
    <mergeCell ref="C6:C7"/>
    <mergeCell ref="C8:C10"/>
    <mergeCell ref="C11:C14"/>
    <mergeCell ref="C15:C16"/>
    <mergeCell ref="C17:C19"/>
    <mergeCell ref="C20:C25"/>
    <mergeCell ref="C26:C27"/>
    <mergeCell ref="C28:C29"/>
    <mergeCell ref="C30:C32"/>
    <mergeCell ref="C33:C34"/>
    <mergeCell ref="C35:C37"/>
    <mergeCell ref="C38:C39"/>
    <mergeCell ref="C40:C42"/>
    <mergeCell ref="C43:C46"/>
    <mergeCell ref="C47:C5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&amp;C&amp;22各招聘岗位进入考察范围考生名单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>
    <row r="1" spans="1:1">
      <c r="A1">
        <v>25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各招聘岗位成绩单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2019-12-26T01:35:52Z</cp:lastPrinted>
  <dcterms:created xsi:type="dcterms:W3CDTF">2019-11-18T01:04:00Z</dcterms:created>
  <dcterms:modified xsi:type="dcterms:W3CDTF">2019-12-26T02:26:41Z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