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44A618FB-D1B8-43BA-91AF-3483A1FD97B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5" r:id="rId2"/>
    <sheet name="Sheet3" sheetId="4" r:id="rId3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13" i="1"/>
  <c r="H14" i="1"/>
  <c r="H17" i="1"/>
  <c r="H20" i="1"/>
  <c r="H21" i="1"/>
  <c r="H26" i="1"/>
  <c r="H27" i="1"/>
  <c r="H28" i="1"/>
  <c r="H31" i="1"/>
  <c r="H33" i="1"/>
  <c r="H36" i="1"/>
  <c r="H35" i="1"/>
  <c r="H34" i="1"/>
  <c r="H8" i="1"/>
  <c r="H7" i="1"/>
  <c r="H3" i="1"/>
  <c r="H10" i="1"/>
  <c r="H9" i="1"/>
  <c r="H16" i="1"/>
  <c r="H18" i="1"/>
  <c r="H15" i="1"/>
  <c r="H22" i="1"/>
  <c r="H23" i="1"/>
  <c r="H24" i="1"/>
  <c r="H25" i="1"/>
  <c r="H29" i="1"/>
  <c r="H30" i="1"/>
  <c r="H32" i="1"/>
  <c r="H37" i="1"/>
</calcChain>
</file>

<file path=xl/sharedStrings.xml><?xml version="1.0" encoding="utf-8"?>
<sst xmlns="http://schemas.openxmlformats.org/spreadsheetml/2006/main" count="129" uniqueCount="95">
  <si>
    <t>序号</t>
  </si>
  <si>
    <t>竞聘岗位</t>
  </si>
  <si>
    <t>姓名</t>
  </si>
  <si>
    <t>综合办公室</t>
  </si>
  <si>
    <t>张浩文</t>
  </si>
  <si>
    <t>370104********1020</t>
  </si>
  <si>
    <t>郭强</t>
  </si>
  <si>
    <t>370104********5212</t>
  </si>
  <si>
    <t>371202********6335</t>
  </si>
  <si>
    <t>朱庆瑞</t>
  </si>
  <si>
    <t>370125********0932</t>
  </si>
  <si>
    <t>秦泗山</t>
  </si>
  <si>
    <t>371102********8136</t>
  </si>
  <si>
    <t>李越</t>
  </si>
  <si>
    <t>370103********5520</t>
  </si>
  <si>
    <t>文秘岗位</t>
  </si>
  <si>
    <t>尤洋</t>
  </si>
  <si>
    <t>370103********4014</t>
  </si>
  <si>
    <t>370104********4118</t>
  </si>
  <si>
    <t>王涛</t>
  </si>
  <si>
    <t>371325********3058</t>
  </si>
  <si>
    <t>王俊凯</t>
  </si>
  <si>
    <t>370104********2214</t>
  </si>
  <si>
    <t>370123********291X</t>
  </si>
  <si>
    <t>投资促进局</t>
  </si>
  <si>
    <t>屈化冬</t>
  </si>
  <si>
    <t>370124********3054</t>
  </si>
  <si>
    <t>陈翠萍</t>
  </si>
  <si>
    <t>370782********2444</t>
  </si>
  <si>
    <t>徐佳</t>
  </si>
  <si>
    <t>370103********5513</t>
  </si>
  <si>
    <t>370105********5939</t>
  </si>
  <si>
    <t>371202********0019</t>
  </si>
  <si>
    <t>370123********3844</t>
  </si>
  <si>
    <t>吴晓飞</t>
  </si>
  <si>
    <t>370181********7729</t>
  </si>
  <si>
    <t>韩静</t>
  </si>
  <si>
    <t>370404********0086</t>
  </si>
  <si>
    <t>规划建设局</t>
  </si>
  <si>
    <t>王凯斌</t>
  </si>
  <si>
    <t>370104********2619</t>
  </si>
  <si>
    <t>370104********2613</t>
  </si>
  <si>
    <t>韩芳冰</t>
  </si>
  <si>
    <t>370502********6446</t>
  </si>
  <si>
    <t>范峥</t>
  </si>
  <si>
    <t>370104********2236</t>
  </si>
  <si>
    <t>朱忠园</t>
  </si>
  <si>
    <t>372925********1327</t>
  </si>
  <si>
    <t>付洋洋</t>
  </si>
  <si>
    <t>370123********5717</t>
  </si>
  <si>
    <t>财政局</t>
  </si>
  <si>
    <t>371322********0722</t>
  </si>
  <si>
    <t>370126********0033</t>
  </si>
  <si>
    <t>孔欣</t>
  </si>
  <si>
    <t>370104********0030</t>
  </si>
  <si>
    <t>冯欣</t>
  </si>
  <si>
    <t>370103********5528</t>
  </si>
  <si>
    <t>370104********5813</t>
  </si>
  <si>
    <t>郭辉</t>
  </si>
  <si>
    <t>130403********1517</t>
  </si>
  <si>
    <t>王峰</t>
  </si>
  <si>
    <t>370181********341X</t>
  </si>
  <si>
    <t>庞云</t>
  </si>
  <si>
    <t>370502********2828</t>
  </si>
  <si>
    <t>李鹏飞</t>
  </si>
  <si>
    <t>370102********0033</t>
  </si>
  <si>
    <t>黄泳澄</t>
  </si>
  <si>
    <t>370103********0519</t>
  </si>
  <si>
    <t>身份证号</t>
    <phoneticPr fontId="2" type="noConversion"/>
  </si>
  <si>
    <t>孙建</t>
    <phoneticPr fontId="2" type="noConversion"/>
  </si>
  <si>
    <t>李振业</t>
    <phoneticPr fontId="2" type="noConversion"/>
  </si>
  <si>
    <t>行政岗位</t>
    <phoneticPr fontId="2" type="noConversion"/>
  </si>
  <si>
    <t>李鹏</t>
    <phoneticPr fontId="2" type="noConversion"/>
  </si>
  <si>
    <t>朱吉超</t>
    <phoneticPr fontId="2" type="noConversion"/>
  </si>
  <si>
    <t>沈涛</t>
    <phoneticPr fontId="2" type="noConversion"/>
  </si>
  <si>
    <t>董八源</t>
    <phoneticPr fontId="2" type="noConversion"/>
  </si>
  <si>
    <t>规划岗位</t>
    <phoneticPr fontId="2" type="noConversion"/>
  </si>
  <si>
    <t>建设岗位</t>
    <phoneticPr fontId="2" type="noConversion"/>
  </si>
  <si>
    <t>文安东</t>
    <phoneticPr fontId="2" type="noConversion"/>
  </si>
  <si>
    <t>袁树靖</t>
    <phoneticPr fontId="2" type="noConversion"/>
  </si>
  <si>
    <t>经济发展局</t>
    <phoneticPr fontId="2" type="noConversion"/>
  </si>
  <si>
    <t>井起</t>
    <phoneticPr fontId="2" type="noConversion"/>
  </si>
  <si>
    <t>外语与外资服务岗位</t>
    <phoneticPr fontId="1" type="noConversion"/>
  </si>
  <si>
    <t>面试得分</t>
  </si>
  <si>
    <t>组织人事岗位</t>
    <phoneticPr fontId="2" type="noConversion"/>
  </si>
  <si>
    <t>资金收支核算</t>
    <phoneticPr fontId="1" type="noConversion"/>
  </si>
  <si>
    <t>企业服务岗位</t>
    <phoneticPr fontId="2" type="noConversion"/>
  </si>
  <si>
    <t>双招双引岗位</t>
    <phoneticPr fontId="2" type="noConversion"/>
  </si>
  <si>
    <t>李超楠</t>
    <phoneticPr fontId="1" type="noConversion"/>
  </si>
  <si>
    <t>笔试得分</t>
    <phoneticPr fontId="1" type="noConversion"/>
  </si>
  <si>
    <t>总成绩</t>
    <phoneticPr fontId="1" type="noConversion"/>
  </si>
  <si>
    <t>\</t>
    <phoneticPr fontId="1" type="noConversion"/>
  </si>
  <si>
    <t>缺席</t>
    <phoneticPr fontId="1" type="noConversion"/>
  </si>
  <si>
    <t>竞聘部门</t>
    <phoneticPr fontId="1" type="noConversion"/>
  </si>
  <si>
    <t>附件4：济南槐荫经济开发区管委会岗位竞聘中层以下岗位总成绩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</si>
</sst>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3"/>
      <name val="宋体"/>
      <family val="3"/>
      <charset val="134"/>
    </font>
    <font>
      <sz val="13"/>
      <color theme="1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12" fillId="0" borderId="2" xfId="1" quotePrefix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176" fontId="12" fillId="2" borderId="2" xfId="1" quotePrefix="1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70" zoomScaleNormal="70" workbookViewId="0">
      <pane ySplit="2" topLeftCell="A3" activePane="bottomLeft" state="frozen"/>
      <selection pane="bottomLeft" sqref="A1:H1"/>
    </sheetView>
  </sheetViews>
  <sheetFormatPr defaultColWidth="8.88671875" defaultRowHeight="14.4" x14ac:dyDescent="0.25"/>
  <cols>
    <col min="1" max="1" width="7.6640625" style="1" customWidth="1"/>
    <col min="2" max="2" width="16.6640625" style="4" customWidth="1"/>
    <col min="3" max="3" width="25.5546875" style="4" customWidth="1"/>
    <col min="4" max="4" width="11.77734375" style="1" customWidth="1"/>
    <col min="5" max="5" width="24.6640625" style="1" customWidth="1"/>
    <col min="6" max="7" width="20.5546875" style="1" customWidth="1"/>
    <col min="8" max="8" width="20.21875" style="29" customWidth="1"/>
    <col min="9" max="9" width="11.88671875" style="1" customWidth="1"/>
    <col min="10" max="16384" width="8.88671875" style="1"/>
  </cols>
  <sheetData>
    <row r="1" spans="1:8" ht="40.5" customHeight="1" x14ac:dyDescent="0.25">
      <c r="A1" s="48" t="s">
        <v>94</v>
      </c>
      <c r="B1" s="48"/>
      <c r="C1" s="48"/>
      <c r="D1" s="48"/>
      <c r="E1" s="48"/>
      <c r="F1" s="48"/>
      <c r="G1" s="48"/>
      <c r="H1" s="48"/>
    </row>
    <row r="2" spans="1:8" s="18" customFormat="1" ht="39.6" customHeight="1" x14ac:dyDescent="0.25">
      <c r="A2" s="22" t="s">
        <v>0</v>
      </c>
      <c r="B2" s="21" t="s">
        <v>93</v>
      </c>
      <c r="C2" s="21" t="s">
        <v>1</v>
      </c>
      <c r="D2" s="23" t="s">
        <v>2</v>
      </c>
      <c r="E2" s="15" t="s">
        <v>68</v>
      </c>
      <c r="F2" s="21" t="s">
        <v>89</v>
      </c>
      <c r="G2" s="24" t="s">
        <v>83</v>
      </c>
      <c r="H2" s="24" t="s">
        <v>90</v>
      </c>
    </row>
    <row r="3" spans="1:8" s="3" customFormat="1" ht="22.8" customHeight="1" x14ac:dyDescent="0.25">
      <c r="A3" s="2">
        <v>1</v>
      </c>
      <c r="B3" s="41" t="s">
        <v>3</v>
      </c>
      <c r="C3" s="13" t="s">
        <v>84</v>
      </c>
      <c r="D3" s="31" t="s">
        <v>11</v>
      </c>
      <c r="E3" s="32" t="s">
        <v>12</v>
      </c>
      <c r="F3" s="33">
        <v>52</v>
      </c>
      <c r="G3" s="34">
        <v>84.2</v>
      </c>
      <c r="H3" s="35">
        <f t="shared" ref="H3:H10" si="0">F3*40%+G3*60%</f>
        <v>71.320000000000007</v>
      </c>
    </row>
    <row r="4" spans="1:8" s="3" customFormat="1" ht="22.8" customHeight="1" x14ac:dyDescent="0.25">
      <c r="A4" s="2">
        <v>2</v>
      </c>
      <c r="B4" s="42"/>
      <c r="C4" s="13" t="s">
        <v>84</v>
      </c>
      <c r="D4" s="36" t="s">
        <v>13</v>
      </c>
      <c r="E4" s="32" t="s">
        <v>14</v>
      </c>
      <c r="F4" s="33">
        <v>40</v>
      </c>
      <c r="G4" s="34">
        <v>86.6</v>
      </c>
      <c r="H4" s="35">
        <f t="shared" si="0"/>
        <v>67.959999999999994</v>
      </c>
    </row>
    <row r="5" spans="1:8" s="3" customFormat="1" ht="22.8" customHeight="1" x14ac:dyDescent="0.25">
      <c r="A5" s="26">
        <v>3</v>
      </c>
      <c r="B5" s="42"/>
      <c r="C5" s="13" t="s">
        <v>84</v>
      </c>
      <c r="D5" s="36" t="s">
        <v>4</v>
      </c>
      <c r="E5" s="32" t="s">
        <v>5</v>
      </c>
      <c r="F5" s="33">
        <v>37</v>
      </c>
      <c r="G5" s="34">
        <v>87.4</v>
      </c>
      <c r="H5" s="35">
        <f t="shared" si="0"/>
        <v>67.240000000000009</v>
      </c>
    </row>
    <row r="6" spans="1:8" s="3" customFormat="1" ht="22.8" customHeight="1" x14ac:dyDescent="0.25">
      <c r="A6" s="26">
        <v>4</v>
      </c>
      <c r="B6" s="42"/>
      <c r="C6" s="13" t="s">
        <v>84</v>
      </c>
      <c r="D6" s="37" t="s">
        <v>69</v>
      </c>
      <c r="E6" s="32" t="s">
        <v>8</v>
      </c>
      <c r="F6" s="33">
        <v>35</v>
      </c>
      <c r="G6" s="34">
        <v>84.8</v>
      </c>
      <c r="H6" s="35">
        <f t="shared" si="0"/>
        <v>64.88</v>
      </c>
    </row>
    <row r="7" spans="1:8" s="3" customFormat="1" ht="22.8" customHeight="1" x14ac:dyDescent="0.25">
      <c r="A7" s="26">
        <v>5</v>
      </c>
      <c r="B7" s="42"/>
      <c r="C7" s="13" t="s">
        <v>84</v>
      </c>
      <c r="D7" s="31" t="s">
        <v>9</v>
      </c>
      <c r="E7" s="32" t="s">
        <v>10</v>
      </c>
      <c r="F7" s="33">
        <v>34</v>
      </c>
      <c r="G7" s="34">
        <v>84.2</v>
      </c>
      <c r="H7" s="35">
        <f t="shared" si="0"/>
        <v>64.12</v>
      </c>
    </row>
    <row r="8" spans="1:8" s="3" customFormat="1" ht="22.8" customHeight="1" x14ac:dyDescent="0.25">
      <c r="A8" s="26">
        <v>6</v>
      </c>
      <c r="B8" s="43"/>
      <c r="C8" s="13" t="s">
        <v>84</v>
      </c>
      <c r="D8" s="36" t="s">
        <v>6</v>
      </c>
      <c r="E8" s="32" t="s">
        <v>7</v>
      </c>
      <c r="F8" s="33">
        <v>31</v>
      </c>
      <c r="G8" s="34">
        <v>78.400000000000006</v>
      </c>
      <c r="H8" s="35">
        <f t="shared" si="0"/>
        <v>59.44</v>
      </c>
    </row>
    <row r="9" spans="1:8" s="3" customFormat="1" ht="22.8" customHeight="1" x14ac:dyDescent="0.25">
      <c r="A9" s="26">
        <v>7</v>
      </c>
      <c r="B9" s="39" t="s">
        <v>3</v>
      </c>
      <c r="C9" s="7" t="s">
        <v>15</v>
      </c>
      <c r="D9" s="8" t="s">
        <v>21</v>
      </c>
      <c r="E9" s="9" t="s">
        <v>22</v>
      </c>
      <c r="F9" s="30">
        <v>52</v>
      </c>
      <c r="G9" s="19">
        <v>84.6</v>
      </c>
      <c r="H9" s="28">
        <f t="shared" si="0"/>
        <v>71.56</v>
      </c>
    </row>
    <row r="10" spans="1:8" s="3" customFormat="1" ht="22.8" customHeight="1" x14ac:dyDescent="0.25">
      <c r="A10" s="26">
        <v>8</v>
      </c>
      <c r="B10" s="44"/>
      <c r="C10" s="7" t="s">
        <v>15</v>
      </c>
      <c r="D10" s="10" t="s">
        <v>70</v>
      </c>
      <c r="E10" s="9" t="s">
        <v>18</v>
      </c>
      <c r="F10" s="30">
        <v>42</v>
      </c>
      <c r="G10" s="19">
        <v>86</v>
      </c>
      <c r="H10" s="28">
        <f t="shared" si="0"/>
        <v>68.400000000000006</v>
      </c>
    </row>
    <row r="11" spans="1:8" s="3" customFormat="1" ht="22.8" customHeight="1" x14ac:dyDescent="0.25">
      <c r="A11" s="26">
        <v>9</v>
      </c>
      <c r="B11" s="44"/>
      <c r="C11" s="7" t="s">
        <v>15</v>
      </c>
      <c r="D11" s="11" t="s">
        <v>16</v>
      </c>
      <c r="E11" s="9" t="s">
        <v>17</v>
      </c>
      <c r="F11" s="30">
        <v>38</v>
      </c>
      <c r="G11" s="38" t="s">
        <v>92</v>
      </c>
      <c r="H11" s="28" t="s">
        <v>91</v>
      </c>
    </row>
    <row r="12" spans="1:8" s="3" customFormat="1" ht="22.8" customHeight="1" x14ac:dyDescent="0.25">
      <c r="A12" s="26">
        <v>10</v>
      </c>
      <c r="B12" s="40"/>
      <c r="C12" s="7" t="s">
        <v>15</v>
      </c>
      <c r="D12" s="10" t="s">
        <v>19</v>
      </c>
      <c r="E12" s="9" t="s">
        <v>20</v>
      </c>
      <c r="F12" s="30">
        <v>35</v>
      </c>
      <c r="G12" s="38" t="s">
        <v>92</v>
      </c>
      <c r="H12" s="28" t="s">
        <v>91</v>
      </c>
    </row>
    <row r="13" spans="1:8" s="3" customFormat="1" ht="22.8" customHeight="1" x14ac:dyDescent="0.25">
      <c r="A13" s="26">
        <v>11</v>
      </c>
      <c r="B13" s="13" t="s">
        <v>3</v>
      </c>
      <c r="C13" s="13" t="s">
        <v>71</v>
      </c>
      <c r="D13" s="36" t="s">
        <v>72</v>
      </c>
      <c r="E13" s="32" t="s">
        <v>23</v>
      </c>
      <c r="F13" s="33">
        <v>42</v>
      </c>
      <c r="G13" s="34">
        <v>83.6</v>
      </c>
      <c r="H13" s="35">
        <f t="shared" ref="H13:H23" si="1">F13*40%+G13*60%</f>
        <v>66.959999999999994</v>
      </c>
    </row>
    <row r="14" spans="1:8" s="3" customFormat="1" ht="22.8" customHeight="1" x14ac:dyDescent="0.25">
      <c r="A14" s="26">
        <v>12</v>
      </c>
      <c r="B14" s="39" t="s">
        <v>24</v>
      </c>
      <c r="C14" s="12" t="s">
        <v>87</v>
      </c>
      <c r="D14" s="10" t="s">
        <v>73</v>
      </c>
      <c r="E14" s="9" t="s">
        <v>31</v>
      </c>
      <c r="F14" s="30">
        <v>49</v>
      </c>
      <c r="G14" s="19">
        <v>85.6</v>
      </c>
      <c r="H14" s="28">
        <f t="shared" ref="H14:H18" si="2">F14*40%+G14*60%</f>
        <v>70.959999999999994</v>
      </c>
    </row>
    <row r="15" spans="1:8" s="3" customFormat="1" ht="22.8" customHeight="1" x14ac:dyDescent="0.25">
      <c r="A15" s="26">
        <v>13</v>
      </c>
      <c r="B15" s="44"/>
      <c r="C15" s="12" t="s">
        <v>87</v>
      </c>
      <c r="D15" s="10" t="s">
        <v>74</v>
      </c>
      <c r="E15" s="9" t="s">
        <v>32</v>
      </c>
      <c r="F15" s="30">
        <v>49</v>
      </c>
      <c r="G15" s="19">
        <v>85.4</v>
      </c>
      <c r="H15" s="28">
        <f t="shared" si="2"/>
        <v>70.84</v>
      </c>
    </row>
    <row r="16" spans="1:8" s="3" customFormat="1" ht="22.8" customHeight="1" x14ac:dyDescent="0.25">
      <c r="A16" s="26">
        <v>14</v>
      </c>
      <c r="B16" s="44"/>
      <c r="C16" s="12" t="s">
        <v>87</v>
      </c>
      <c r="D16" s="10" t="s">
        <v>75</v>
      </c>
      <c r="E16" s="9" t="s">
        <v>33</v>
      </c>
      <c r="F16" s="30">
        <v>37</v>
      </c>
      <c r="G16" s="19">
        <v>85</v>
      </c>
      <c r="H16" s="28">
        <f t="shared" si="2"/>
        <v>65.8</v>
      </c>
    </row>
    <row r="17" spans="1:8" s="3" customFormat="1" ht="22.8" customHeight="1" x14ac:dyDescent="0.25">
      <c r="A17" s="26">
        <v>15</v>
      </c>
      <c r="B17" s="44"/>
      <c r="C17" s="12" t="s">
        <v>87</v>
      </c>
      <c r="D17" s="11" t="s">
        <v>25</v>
      </c>
      <c r="E17" s="9" t="s">
        <v>26</v>
      </c>
      <c r="F17" s="30">
        <v>30</v>
      </c>
      <c r="G17" s="19">
        <v>86.4</v>
      </c>
      <c r="H17" s="28">
        <f t="shared" si="2"/>
        <v>63.84</v>
      </c>
    </row>
    <row r="18" spans="1:8" s="3" customFormat="1" ht="22.8" customHeight="1" x14ac:dyDescent="0.25">
      <c r="A18" s="26">
        <v>16</v>
      </c>
      <c r="B18" s="44"/>
      <c r="C18" s="12" t="s">
        <v>87</v>
      </c>
      <c r="D18" s="11" t="s">
        <v>29</v>
      </c>
      <c r="E18" s="9" t="s">
        <v>30</v>
      </c>
      <c r="F18" s="30">
        <v>38</v>
      </c>
      <c r="G18" s="19">
        <v>80.400000000000006</v>
      </c>
      <c r="H18" s="28">
        <f t="shared" si="2"/>
        <v>63.440000000000005</v>
      </c>
    </row>
    <row r="19" spans="1:8" s="3" customFormat="1" ht="22.8" customHeight="1" x14ac:dyDescent="0.25">
      <c r="A19" s="26">
        <v>17</v>
      </c>
      <c r="B19" s="40"/>
      <c r="C19" s="12" t="s">
        <v>87</v>
      </c>
      <c r="D19" s="11" t="s">
        <v>27</v>
      </c>
      <c r="E19" s="9" t="s">
        <v>28</v>
      </c>
      <c r="F19" s="30">
        <v>59</v>
      </c>
      <c r="G19" s="27" t="s">
        <v>92</v>
      </c>
      <c r="H19" s="28" t="s">
        <v>91</v>
      </c>
    </row>
    <row r="20" spans="1:8" s="3" customFormat="1" ht="22.8" customHeight="1" x14ac:dyDescent="0.25">
      <c r="A20" s="26">
        <v>18</v>
      </c>
      <c r="B20" s="41" t="s">
        <v>24</v>
      </c>
      <c r="C20" s="16" t="s">
        <v>82</v>
      </c>
      <c r="D20" s="31" t="s">
        <v>34</v>
      </c>
      <c r="E20" s="32" t="s">
        <v>35</v>
      </c>
      <c r="F20" s="33">
        <v>42</v>
      </c>
      <c r="G20" s="34">
        <v>88.4</v>
      </c>
      <c r="H20" s="35">
        <f t="shared" si="1"/>
        <v>69.84</v>
      </c>
    </row>
    <row r="21" spans="1:8" s="3" customFormat="1" ht="22.8" customHeight="1" x14ac:dyDescent="0.25">
      <c r="A21" s="26">
        <v>19</v>
      </c>
      <c r="B21" s="43"/>
      <c r="C21" s="16" t="s">
        <v>82</v>
      </c>
      <c r="D21" s="31" t="s">
        <v>36</v>
      </c>
      <c r="E21" s="32" t="s">
        <v>37</v>
      </c>
      <c r="F21" s="33">
        <v>44</v>
      </c>
      <c r="G21" s="34">
        <v>86.2</v>
      </c>
      <c r="H21" s="35">
        <f t="shared" si="1"/>
        <v>69.319999999999993</v>
      </c>
    </row>
    <row r="22" spans="1:8" s="3" customFormat="1" ht="22.8" customHeight="1" x14ac:dyDescent="0.25">
      <c r="A22" s="26">
        <v>20</v>
      </c>
      <c r="B22" s="39" t="s">
        <v>38</v>
      </c>
      <c r="C22" s="7" t="s">
        <v>76</v>
      </c>
      <c r="D22" s="8" t="s">
        <v>48</v>
      </c>
      <c r="E22" s="9" t="s">
        <v>49</v>
      </c>
      <c r="F22" s="30">
        <v>38</v>
      </c>
      <c r="G22" s="19">
        <v>87.6</v>
      </c>
      <c r="H22" s="28">
        <f t="shared" si="1"/>
        <v>67.759999999999991</v>
      </c>
    </row>
    <row r="23" spans="1:8" s="3" customFormat="1" ht="22.8" customHeight="1" x14ac:dyDescent="0.25">
      <c r="A23" s="26">
        <v>21</v>
      </c>
      <c r="B23" s="40"/>
      <c r="C23" s="7" t="s">
        <v>76</v>
      </c>
      <c r="D23" s="8" t="s">
        <v>46</v>
      </c>
      <c r="E23" s="9" t="s">
        <v>47</v>
      </c>
      <c r="F23" s="30">
        <v>47</v>
      </c>
      <c r="G23" s="19">
        <v>81</v>
      </c>
      <c r="H23" s="28">
        <f t="shared" si="1"/>
        <v>67.400000000000006</v>
      </c>
    </row>
    <row r="24" spans="1:8" s="3" customFormat="1" ht="22.8" customHeight="1" x14ac:dyDescent="0.25">
      <c r="A24" s="26">
        <v>22</v>
      </c>
      <c r="B24" s="41" t="s">
        <v>38</v>
      </c>
      <c r="C24" s="17" t="s">
        <v>77</v>
      </c>
      <c r="D24" s="37" t="s">
        <v>78</v>
      </c>
      <c r="E24" s="32" t="s">
        <v>41</v>
      </c>
      <c r="F24" s="33">
        <v>60</v>
      </c>
      <c r="G24" s="34">
        <v>89.4</v>
      </c>
      <c r="H24" s="35">
        <f t="shared" ref="H24:H37" si="3">F24*40%+G24*60%</f>
        <v>77.64</v>
      </c>
    </row>
    <row r="25" spans="1:8" s="3" customFormat="1" ht="22.8" customHeight="1" x14ac:dyDescent="0.25">
      <c r="A25" s="26">
        <v>23</v>
      </c>
      <c r="B25" s="42"/>
      <c r="C25" s="17" t="s">
        <v>77</v>
      </c>
      <c r="D25" s="36" t="s">
        <v>39</v>
      </c>
      <c r="E25" s="32" t="s">
        <v>40</v>
      </c>
      <c r="F25" s="33">
        <v>58</v>
      </c>
      <c r="G25" s="34">
        <v>86.4</v>
      </c>
      <c r="H25" s="35">
        <f t="shared" si="3"/>
        <v>75.040000000000006</v>
      </c>
    </row>
    <row r="26" spans="1:8" s="3" customFormat="1" ht="22.8" customHeight="1" x14ac:dyDescent="0.25">
      <c r="A26" s="26">
        <v>24</v>
      </c>
      <c r="B26" s="42"/>
      <c r="C26" s="17" t="s">
        <v>77</v>
      </c>
      <c r="D26" s="31" t="s">
        <v>42</v>
      </c>
      <c r="E26" s="32" t="s">
        <v>43</v>
      </c>
      <c r="F26" s="33">
        <v>51</v>
      </c>
      <c r="G26" s="34">
        <v>87</v>
      </c>
      <c r="H26" s="35">
        <f t="shared" si="3"/>
        <v>72.599999999999994</v>
      </c>
    </row>
    <row r="27" spans="1:8" s="3" customFormat="1" ht="22.8" customHeight="1" x14ac:dyDescent="0.25">
      <c r="A27" s="26">
        <v>25</v>
      </c>
      <c r="B27" s="43"/>
      <c r="C27" s="17" t="s">
        <v>77</v>
      </c>
      <c r="D27" s="31" t="s">
        <v>44</v>
      </c>
      <c r="E27" s="32" t="s">
        <v>45</v>
      </c>
      <c r="F27" s="33">
        <v>42</v>
      </c>
      <c r="G27" s="34">
        <v>86.6</v>
      </c>
      <c r="H27" s="35">
        <f t="shared" si="3"/>
        <v>68.759999999999991</v>
      </c>
    </row>
    <row r="28" spans="1:8" s="3" customFormat="1" ht="22.8" customHeight="1" x14ac:dyDescent="0.25">
      <c r="A28" s="26">
        <v>26</v>
      </c>
      <c r="B28" s="39" t="s">
        <v>50</v>
      </c>
      <c r="C28" s="7" t="s">
        <v>85</v>
      </c>
      <c r="D28" s="10" t="s">
        <v>53</v>
      </c>
      <c r="E28" s="9" t="s">
        <v>54</v>
      </c>
      <c r="F28" s="30">
        <v>43</v>
      </c>
      <c r="G28" s="19">
        <v>88.2</v>
      </c>
      <c r="H28" s="28">
        <f t="shared" si="3"/>
        <v>70.12</v>
      </c>
    </row>
    <row r="29" spans="1:8" s="3" customFormat="1" ht="22.8" customHeight="1" x14ac:dyDescent="0.25">
      <c r="A29" s="26">
        <v>27</v>
      </c>
      <c r="B29" s="44"/>
      <c r="C29" s="7" t="s">
        <v>85</v>
      </c>
      <c r="D29" s="11" t="s">
        <v>88</v>
      </c>
      <c r="E29" s="9" t="s">
        <v>51</v>
      </c>
      <c r="F29" s="30">
        <v>43</v>
      </c>
      <c r="G29" s="19">
        <v>88</v>
      </c>
      <c r="H29" s="28">
        <f t="shared" si="3"/>
        <v>70</v>
      </c>
    </row>
    <row r="30" spans="1:8" s="3" customFormat="1" ht="22.8" customHeight="1" x14ac:dyDescent="0.25">
      <c r="A30" s="26">
        <v>28</v>
      </c>
      <c r="B30" s="44"/>
      <c r="C30" s="7" t="s">
        <v>85</v>
      </c>
      <c r="D30" s="10" t="s">
        <v>79</v>
      </c>
      <c r="E30" s="9" t="s">
        <v>52</v>
      </c>
      <c r="F30" s="30">
        <v>45</v>
      </c>
      <c r="G30" s="19">
        <v>83.2</v>
      </c>
      <c r="H30" s="28">
        <f t="shared" si="3"/>
        <v>67.92</v>
      </c>
    </row>
    <row r="31" spans="1:8" s="3" customFormat="1" ht="22.8" customHeight="1" x14ac:dyDescent="0.25">
      <c r="A31" s="26">
        <v>29</v>
      </c>
      <c r="B31" s="40"/>
      <c r="C31" s="7" t="s">
        <v>85</v>
      </c>
      <c r="D31" s="11" t="s">
        <v>55</v>
      </c>
      <c r="E31" s="9" t="s">
        <v>56</v>
      </c>
      <c r="F31" s="30">
        <v>44</v>
      </c>
      <c r="G31" s="19">
        <v>80.400000000000006</v>
      </c>
      <c r="H31" s="28">
        <f t="shared" si="3"/>
        <v>65.84</v>
      </c>
    </row>
    <row r="32" spans="1:8" s="3" customFormat="1" ht="22.8" customHeight="1" x14ac:dyDescent="0.25">
      <c r="A32" s="26">
        <v>30</v>
      </c>
      <c r="B32" s="45" t="s">
        <v>80</v>
      </c>
      <c r="C32" s="14" t="s">
        <v>86</v>
      </c>
      <c r="D32" s="31" t="s">
        <v>60</v>
      </c>
      <c r="E32" s="32" t="s">
        <v>61</v>
      </c>
      <c r="F32" s="33">
        <v>39</v>
      </c>
      <c r="G32" s="34">
        <v>89.8</v>
      </c>
      <c r="H32" s="35">
        <f t="shared" si="3"/>
        <v>69.47999999999999</v>
      </c>
    </row>
    <row r="33" spans="1:8" s="3" customFormat="1" ht="22.8" customHeight="1" x14ac:dyDescent="0.25">
      <c r="A33" s="26">
        <v>31</v>
      </c>
      <c r="B33" s="46"/>
      <c r="C33" s="14" t="s">
        <v>86</v>
      </c>
      <c r="D33" s="37" t="s">
        <v>62</v>
      </c>
      <c r="E33" s="32" t="s">
        <v>63</v>
      </c>
      <c r="F33" s="33">
        <v>40</v>
      </c>
      <c r="G33" s="34">
        <v>86.6</v>
      </c>
      <c r="H33" s="35">
        <f t="shared" si="3"/>
        <v>67.959999999999994</v>
      </c>
    </row>
    <row r="34" spans="1:8" s="3" customFormat="1" ht="22.8" customHeight="1" x14ac:dyDescent="0.25">
      <c r="A34" s="26">
        <v>32</v>
      </c>
      <c r="B34" s="46"/>
      <c r="C34" s="14" t="s">
        <v>86</v>
      </c>
      <c r="D34" s="37" t="s">
        <v>66</v>
      </c>
      <c r="E34" s="32" t="s">
        <v>67</v>
      </c>
      <c r="F34" s="33">
        <v>43</v>
      </c>
      <c r="G34" s="34">
        <v>84.2</v>
      </c>
      <c r="H34" s="35">
        <f t="shared" si="3"/>
        <v>67.72</v>
      </c>
    </row>
    <row r="35" spans="1:8" s="3" customFormat="1" ht="22.8" customHeight="1" x14ac:dyDescent="0.25">
      <c r="A35" s="26">
        <v>33</v>
      </c>
      <c r="B35" s="46"/>
      <c r="C35" s="14" t="s">
        <v>86</v>
      </c>
      <c r="D35" s="31" t="s">
        <v>64</v>
      </c>
      <c r="E35" s="32" t="s">
        <v>65</v>
      </c>
      <c r="F35" s="33">
        <v>33</v>
      </c>
      <c r="G35" s="34">
        <v>89.2</v>
      </c>
      <c r="H35" s="35">
        <f t="shared" si="3"/>
        <v>66.72</v>
      </c>
    </row>
    <row r="36" spans="1:8" s="3" customFormat="1" ht="22.8" customHeight="1" x14ac:dyDescent="0.25">
      <c r="A36" s="26">
        <v>34</v>
      </c>
      <c r="B36" s="46"/>
      <c r="C36" s="14" t="s">
        <v>86</v>
      </c>
      <c r="D36" s="37" t="s">
        <v>81</v>
      </c>
      <c r="E36" s="32" t="s">
        <v>57</v>
      </c>
      <c r="F36" s="33">
        <v>37</v>
      </c>
      <c r="G36" s="34">
        <v>84.8</v>
      </c>
      <c r="H36" s="35">
        <f t="shared" si="3"/>
        <v>65.679999999999993</v>
      </c>
    </row>
    <row r="37" spans="1:8" s="3" customFormat="1" ht="22.8" customHeight="1" x14ac:dyDescent="0.25">
      <c r="A37" s="26">
        <v>35</v>
      </c>
      <c r="B37" s="47"/>
      <c r="C37" s="14" t="s">
        <v>86</v>
      </c>
      <c r="D37" s="31" t="s">
        <v>58</v>
      </c>
      <c r="E37" s="32" t="s">
        <v>59</v>
      </c>
      <c r="F37" s="33">
        <v>27</v>
      </c>
      <c r="G37" s="34">
        <v>85.8</v>
      </c>
      <c r="H37" s="35">
        <f t="shared" si="3"/>
        <v>62.28</v>
      </c>
    </row>
    <row r="38" spans="1:8" s="5" customFormat="1" ht="33" customHeight="1" x14ac:dyDescent="0.25">
      <c r="A38" s="20"/>
      <c r="B38" s="6"/>
      <c r="H38" s="29"/>
    </row>
  </sheetData>
  <sortState ref="A32:J37">
    <sortCondition descending="1" ref="H32:H37"/>
  </sortState>
  <mergeCells count="9">
    <mergeCell ref="B22:B23"/>
    <mergeCell ref="B24:B27"/>
    <mergeCell ref="B28:B31"/>
    <mergeCell ref="B32:B37"/>
    <mergeCell ref="A1:H1"/>
    <mergeCell ref="B3:B8"/>
    <mergeCell ref="B9:B12"/>
    <mergeCell ref="B14:B19"/>
    <mergeCell ref="B20:B21"/>
  </mergeCells>
  <phoneticPr fontId="1" type="noConversion"/>
  <pageMargins left="0.27559055118110237" right="0.27559055118110237" top="0.39370078740157483" bottom="0.55118110236220474" header="0.31496062992125984" footer="0.19685039370078741"/>
  <pageSetup paperSize="9" scale="49" fitToHeight="2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7" sqref="K7"/>
    </sheetView>
  </sheetViews>
  <sheetFormatPr defaultRowHeight="14.4" x14ac:dyDescent="0.25"/>
  <cols>
    <col min="1" max="16384" width="8.88671875" style="25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3" sqref="C33"/>
    </sheetView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2019-12-24T12:24:03Z</dcterms:modified>
</cp:coreProperties>
</file>