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Sheet1!$A$2:$H$137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48" i="1"/>
  <c r="E48"/>
  <c r="H46"/>
  <c r="E46"/>
  <c r="H45"/>
  <c r="E45"/>
  <c r="H118"/>
  <c r="E118"/>
  <c r="H115"/>
  <c r="E115"/>
  <c r="H124"/>
  <c r="E124"/>
  <c r="H123"/>
  <c r="E123"/>
  <c r="H116"/>
  <c r="E116"/>
  <c r="H125"/>
  <c r="E125"/>
  <c r="H126"/>
  <c r="E126"/>
  <c r="H127"/>
  <c r="E127"/>
  <c r="H128"/>
  <c r="E128"/>
  <c r="H120"/>
  <c r="E120"/>
  <c r="H121"/>
  <c r="E121"/>
  <c r="H114"/>
  <c r="E114"/>
  <c r="H129"/>
  <c r="E129"/>
  <c r="H119"/>
  <c r="E119"/>
  <c r="H122"/>
  <c r="E122"/>
  <c r="H117"/>
  <c r="E117"/>
  <c r="H130"/>
  <c r="E130"/>
  <c r="H113"/>
  <c r="E113"/>
  <c r="H106"/>
  <c r="E106"/>
  <c r="H103"/>
  <c r="E103"/>
  <c r="H104"/>
  <c r="E104"/>
  <c r="H105"/>
  <c r="E105"/>
  <c r="H98"/>
  <c r="E98"/>
  <c r="H101"/>
  <c r="E101"/>
  <c r="H109"/>
  <c r="E109"/>
  <c r="H99"/>
  <c r="E99"/>
  <c r="H102"/>
  <c r="E102"/>
  <c r="H112"/>
  <c r="E112"/>
  <c r="H108"/>
  <c r="E108"/>
  <c r="H111"/>
  <c r="E111"/>
  <c r="H96"/>
  <c r="E96"/>
  <c r="H107"/>
  <c r="E107"/>
  <c r="H110"/>
  <c r="E110"/>
  <c r="H100"/>
  <c r="E100"/>
  <c r="H97"/>
  <c r="E97"/>
  <c r="H94"/>
  <c r="E94"/>
  <c r="H95"/>
  <c r="E95"/>
  <c r="H93"/>
  <c r="E93"/>
  <c r="H90"/>
  <c r="E90"/>
  <c r="H92"/>
  <c r="E92"/>
  <c r="H85"/>
  <c r="E85"/>
  <c r="H81"/>
  <c r="E81"/>
  <c r="H75"/>
  <c r="E75"/>
  <c r="H82"/>
  <c r="E82"/>
  <c r="H76"/>
  <c r="E76"/>
  <c r="H74"/>
  <c r="E74"/>
  <c r="H86"/>
  <c r="E86"/>
  <c r="H84"/>
  <c r="E84"/>
  <c r="H91"/>
  <c r="E91"/>
  <c r="H83"/>
  <c r="E83"/>
  <c r="H77"/>
  <c r="E77"/>
  <c r="H89"/>
  <c r="E89"/>
  <c r="H87"/>
  <c r="E87"/>
  <c r="H79"/>
  <c r="E79"/>
  <c r="H78"/>
  <c r="E78"/>
  <c r="H88"/>
  <c r="E88"/>
  <c r="H80"/>
  <c r="E80"/>
  <c r="H65"/>
  <c r="E65"/>
  <c r="H69"/>
  <c r="E69"/>
  <c r="H53"/>
  <c r="E53"/>
  <c r="H58"/>
  <c r="E58"/>
  <c r="H52"/>
  <c r="E52"/>
  <c r="H54"/>
  <c r="E54"/>
  <c r="H63"/>
  <c r="E63"/>
  <c r="H62"/>
  <c r="E62"/>
  <c r="H59"/>
  <c r="E59"/>
  <c r="H70"/>
  <c r="E70"/>
  <c r="H71"/>
  <c r="E71"/>
  <c r="H60"/>
  <c r="E60"/>
  <c r="H55"/>
  <c r="E55"/>
  <c r="H57"/>
  <c r="E57"/>
  <c r="H64"/>
  <c r="E64"/>
  <c r="H68"/>
  <c r="E68"/>
  <c r="H72"/>
  <c r="E72"/>
  <c r="H66"/>
  <c r="E66"/>
  <c r="H73"/>
  <c r="E73"/>
  <c r="H61"/>
  <c r="E61"/>
  <c r="H56"/>
  <c r="E56"/>
  <c r="H67"/>
  <c r="E67"/>
  <c r="H51"/>
  <c r="E51"/>
  <c r="H47"/>
  <c r="E47"/>
  <c r="H49"/>
  <c r="E49"/>
  <c r="H44"/>
  <c r="E44"/>
  <c r="H43"/>
  <c r="E43"/>
  <c r="H41"/>
  <c r="E41"/>
  <c r="H50"/>
  <c r="E50"/>
  <c r="H42"/>
  <c r="E42"/>
  <c r="H38"/>
  <c r="E38"/>
  <c r="H40"/>
  <c r="E40"/>
  <c r="H39"/>
  <c r="E39"/>
  <c r="H36"/>
  <c r="E36"/>
  <c r="H37"/>
  <c r="E37"/>
  <c r="H35"/>
  <c r="E35"/>
  <c r="H34"/>
  <c r="E34"/>
  <c r="H33"/>
  <c r="E33"/>
  <c r="H32"/>
  <c r="E32"/>
  <c r="H30"/>
  <c r="E30"/>
  <c r="H29"/>
  <c r="E29"/>
  <c r="H31"/>
  <c r="E31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3"/>
  <c r="E13"/>
  <c r="H14"/>
  <c r="E14"/>
  <c r="H12"/>
  <c r="E12"/>
  <c r="H11"/>
  <c r="E11"/>
  <c r="H10"/>
  <c r="E10"/>
  <c r="H9"/>
  <c r="E9"/>
  <c r="H8"/>
  <c r="E8"/>
  <c r="H7"/>
  <c r="E7"/>
  <c r="H6"/>
  <c r="E6"/>
  <c r="H5"/>
  <c r="E5"/>
  <c r="H4"/>
  <c r="E4"/>
  <c r="H3"/>
  <c r="E3"/>
</calcChain>
</file>

<file path=xl/sharedStrings.xml><?xml version="1.0" encoding="utf-8"?>
<sst xmlns="http://schemas.openxmlformats.org/spreadsheetml/2006/main" count="606" uniqueCount="365">
  <si>
    <t>2019年莱芜区就业困难人员公益性岗位拟录用名单</t>
    <phoneticPr fontId="3" type="noConversion"/>
  </si>
  <si>
    <t>序号</t>
    <phoneticPr fontId="3" type="noConversion"/>
  </si>
  <si>
    <t>所属镇街</t>
    <phoneticPr fontId="3" type="noConversion"/>
  </si>
  <si>
    <t>身份证号码</t>
    <phoneticPr fontId="3" type="noConversion"/>
  </si>
  <si>
    <t>姓名</t>
    <phoneticPr fontId="3" type="noConversion"/>
  </si>
  <si>
    <t>性别</t>
    <phoneticPr fontId="3" type="noConversion"/>
  </si>
  <si>
    <t>联系电话</t>
    <phoneticPr fontId="3" type="noConversion"/>
  </si>
  <si>
    <t>困难类别</t>
    <phoneticPr fontId="3" type="noConversion"/>
  </si>
  <si>
    <t>年龄</t>
    <phoneticPr fontId="3" type="noConversion"/>
  </si>
  <si>
    <t>寨里镇</t>
    <phoneticPr fontId="3" type="noConversion"/>
  </si>
  <si>
    <t>370919196203056814</t>
    <phoneticPr fontId="3" type="noConversion"/>
  </si>
  <si>
    <t>景丙海</t>
    <phoneticPr fontId="3" type="noConversion"/>
  </si>
  <si>
    <t>残疾</t>
    <phoneticPr fontId="3" type="noConversion"/>
  </si>
  <si>
    <t>杨庄镇</t>
  </si>
  <si>
    <t>370919196405237111</t>
  </si>
  <si>
    <t>杨士业</t>
  </si>
  <si>
    <t>口镇</t>
  </si>
  <si>
    <t>371202196611121297</t>
  </si>
  <si>
    <t>郑元胜</t>
  </si>
  <si>
    <t>凤城街道</t>
    <phoneticPr fontId="3" type="noConversion"/>
  </si>
  <si>
    <r>
      <t>3</t>
    </r>
    <r>
      <rPr>
        <sz val="11"/>
        <color indexed="8"/>
        <rFont val="宋体"/>
        <charset val="134"/>
      </rPr>
      <t>70981197004050033</t>
    </r>
  </si>
  <si>
    <t>时兴文</t>
  </si>
  <si>
    <t>15006830296</t>
  </si>
  <si>
    <t>37900419701228037X</t>
  </si>
  <si>
    <t>王庆宝</t>
  </si>
  <si>
    <t>13405498021</t>
  </si>
  <si>
    <t>370981197510301827</t>
  </si>
  <si>
    <t>亓东英</t>
  </si>
  <si>
    <t>13563488774</t>
  </si>
  <si>
    <t>高庄街道</t>
    <phoneticPr fontId="3" type="noConversion"/>
  </si>
  <si>
    <t>37120219761108294X</t>
    <phoneticPr fontId="3" type="noConversion"/>
  </si>
  <si>
    <t>何春燕</t>
    <phoneticPr fontId="3" type="noConversion"/>
  </si>
  <si>
    <t>371202197710137416</t>
  </si>
  <si>
    <t>孙中华</t>
  </si>
  <si>
    <t>13863405398</t>
  </si>
  <si>
    <t>371202199210030013</t>
  </si>
  <si>
    <t>孟鑫</t>
  </si>
  <si>
    <t>13561706328</t>
  </si>
  <si>
    <t>371203199408073218</t>
  </si>
  <si>
    <t>贾志伟</t>
  </si>
  <si>
    <t>13376348399</t>
  </si>
  <si>
    <t>37120219730809004X</t>
  </si>
  <si>
    <t>徐国芹</t>
  </si>
  <si>
    <t>单亲家庭</t>
    <phoneticPr fontId="3" type="noConversion"/>
  </si>
  <si>
    <t>方下镇</t>
  </si>
  <si>
    <t>371202197301080084</t>
  </si>
  <si>
    <t>吕耐云</t>
  </si>
  <si>
    <t>371202197410020064</t>
    <phoneticPr fontId="3" type="noConversion"/>
  </si>
  <si>
    <t>刘英</t>
    <phoneticPr fontId="3" type="noConversion"/>
  </si>
  <si>
    <t>371202197502070325</t>
  </si>
  <si>
    <t>张霞</t>
  </si>
  <si>
    <t>13963415581</t>
  </si>
  <si>
    <t>371202197612167427</t>
  </si>
  <si>
    <t>姜艳</t>
  </si>
  <si>
    <t>15306348279</t>
  </si>
  <si>
    <t>371202197801138326</t>
  </si>
  <si>
    <t>陈凤兰</t>
  </si>
  <si>
    <t>13563466168</t>
  </si>
  <si>
    <t>371202197909300364</t>
  </si>
  <si>
    <t>王宁</t>
  </si>
  <si>
    <t>13054816095</t>
  </si>
  <si>
    <t>371202198303070044</t>
  </si>
  <si>
    <t>卢宪华</t>
  </si>
  <si>
    <t>13455895401</t>
  </si>
  <si>
    <t>371202198507170848</t>
  </si>
  <si>
    <t>韩爱平</t>
  </si>
  <si>
    <t>371202196106207719</t>
  </si>
  <si>
    <t>张孝敬</t>
  </si>
  <si>
    <t>18963415654</t>
  </si>
  <si>
    <t>低保</t>
    <phoneticPr fontId="3" type="noConversion"/>
  </si>
  <si>
    <t>379004197204140048</t>
  </si>
  <si>
    <t>孙立美</t>
  </si>
  <si>
    <t>0634-6667177</t>
  </si>
  <si>
    <t>379004197305032126</t>
  </si>
  <si>
    <t>亓素爱</t>
  </si>
  <si>
    <t>18263429218</t>
  </si>
  <si>
    <t>379004197406252929</t>
  </si>
  <si>
    <t>蔺建利</t>
  </si>
  <si>
    <t>15163460648</t>
  </si>
  <si>
    <t>371202197409098323</t>
    <phoneticPr fontId="3" type="noConversion"/>
  </si>
  <si>
    <t>周秀英</t>
    <phoneticPr fontId="3" type="noConversion"/>
  </si>
  <si>
    <t>37120219770308802X</t>
  </si>
  <si>
    <t>魏媛</t>
    <phoneticPr fontId="3" type="noConversion"/>
  </si>
  <si>
    <t>13863455663</t>
  </si>
  <si>
    <t>大王庄镇</t>
  </si>
  <si>
    <t>370919196005206332</t>
  </si>
  <si>
    <t>吴其修</t>
  </si>
  <si>
    <t>4050人员</t>
    <phoneticPr fontId="3" type="noConversion"/>
  </si>
  <si>
    <t>370919196210010371</t>
  </si>
  <si>
    <t>曲金华</t>
  </si>
  <si>
    <t>13386349396</t>
  </si>
  <si>
    <t>4050人员</t>
  </si>
  <si>
    <t>370919196204290338</t>
  </si>
  <si>
    <t>王保罗</t>
  </si>
  <si>
    <t>18263419403</t>
  </si>
  <si>
    <t>370919196209150318</t>
  </si>
  <si>
    <t>毕延波</t>
    <phoneticPr fontId="3" type="noConversion"/>
  </si>
  <si>
    <t>13906346639</t>
  </si>
  <si>
    <t>苗山镇</t>
    <phoneticPr fontId="3" type="noConversion"/>
  </si>
  <si>
    <t>370919196210074914</t>
    <phoneticPr fontId="3" type="noConversion"/>
  </si>
  <si>
    <t>初立明</t>
    <phoneticPr fontId="3" type="noConversion"/>
  </si>
  <si>
    <t>370919196302230056</t>
  </si>
  <si>
    <t>吕京莲</t>
  </si>
  <si>
    <t>13031760066</t>
  </si>
  <si>
    <t>370919196402087111</t>
  </si>
  <si>
    <t>李元东</t>
  </si>
  <si>
    <t>370919196405291812</t>
  </si>
  <si>
    <t>王元春</t>
  </si>
  <si>
    <t>371202196505150078</t>
  </si>
  <si>
    <t>亓修成</t>
  </si>
  <si>
    <t>13012751310</t>
  </si>
  <si>
    <t>370919196505120332</t>
  </si>
  <si>
    <t>王文举</t>
  </si>
  <si>
    <t>13031753844</t>
  </si>
  <si>
    <t>370919197008280049</t>
  </si>
  <si>
    <t>陈业玲</t>
  </si>
  <si>
    <t>18863470201</t>
  </si>
  <si>
    <t>370919197011020029</t>
  </si>
  <si>
    <t>韩立红</t>
  </si>
  <si>
    <t>13863454296</t>
  </si>
  <si>
    <t>牛泉镇</t>
  </si>
  <si>
    <t>371202197006202149</t>
  </si>
  <si>
    <t>朱秀菊</t>
  </si>
  <si>
    <t>371202197103032663</t>
  </si>
  <si>
    <t>曹荣华</t>
  </si>
  <si>
    <t>18663453317</t>
  </si>
  <si>
    <t>37091919711025682X</t>
  </si>
  <si>
    <t>陈名珍</t>
  </si>
  <si>
    <t>18763488752</t>
  </si>
  <si>
    <t>370902197012303621</t>
  </si>
  <si>
    <t>国立芳</t>
  </si>
  <si>
    <t>13963464068</t>
  </si>
  <si>
    <t>371202197107060063</t>
  </si>
  <si>
    <t>李传英</t>
  </si>
  <si>
    <t>18963426623</t>
  </si>
  <si>
    <t>370919197105050384</t>
  </si>
  <si>
    <t>徐萍</t>
  </si>
  <si>
    <t>13863402268</t>
  </si>
  <si>
    <t>371202197108241229</t>
  </si>
  <si>
    <t>许宝珍</t>
  </si>
  <si>
    <t>13563409839</t>
  </si>
  <si>
    <t>371202197109230388</t>
  </si>
  <si>
    <t>张淑苓</t>
  </si>
  <si>
    <t>13290148858</t>
  </si>
  <si>
    <t>370919197105050341</t>
  </si>
  <si>
    <t>朱晓青</t>
  </si>
  <si>
    <t>13360331679</t>
  </si>
  <si>
    <t>371202197110101268</t>
  </si>
  <si>
    <t>崔丽萍</t>
  </si>
  <si>
    <t>15263459258</t>
  </si>
  <si>
    <t>370919197109162623</t>
    <phoneticPr fontId="3" type="noConversion"/>
  </si>
  <si>
    <t>何新慧</t>
    <phoneticPr fontId="3" type="noConversion"/>
  </si>
  <si>
    <t>370919197111221223</t>
  </si>
  <si>
    <t>赵玲</t>
  </si>
  <si>
    <t>371202197207152125</t>
  </si>
  <si>
    <t>崔宝霞</t>
  </si>
  <si>
    <t>15020877626</t>
  </si>
  <si>
    <t>370919197203020023</t>
  </si>
  <si>
    <t>李新红</t>
  </si>
  <si>
    <t>18563408558</t>
  </si>
  <si>
    <t>370919197204156846</t>
  </si>
  <si>
    <t>李秀丽</t>
  </si>
  <si>
    <t>15163469611</t>
  </si>
  <si>
    <t>371202197211060020</t>
  </si>
  <si>
    <t>毛桂英</t>
  </si>
  <si>
    <t>15963853036</t>
  </si>
  <si>
    <t>370919197207111248</t>
  </si>
  <si>
    <t>任绪芬</t>
  </si>
  <si>
    <t>15263413998</t>
  </si>
  <si>
    <t>370981197210290046</t>
  </si>
  <si>
    <t>吴修俊</t>
  </si>
  <si>
    <t>13863415515</t>
  </si>
  <si>
    <r>
      <t>3</t>
    </r>
    <r>
      <rPr>
        <sz val="11"/>
        <color indexed="8"/>
        <rFont val="宋体"/>
        <charset val="134"/>
      </rPr>
      <t>71202197208240020</t>
    </r>
  </si>
  <si>
    <t>王凤</t>
  </si>
  <si>
    <t>379004197205170847</t>
  </si>
  <si>
    <t>李琳</t>
  </si>
  <si>
    <t>15588955010</t>
  </si>
  <si>
    <t>37091119720305402X</t>
  </si>
  <si>
    <t>高玲</t>
  </si>
  <si>
    <t>15506342307</t>
  </si>
  <si>
    <t>张家洼街道</t>
  </si>
  <si>
    <t>379004197202237129</t>
  </si>
  <si>
    <t>赵玉青</t>
  </si>
  <si>
    <t>370919197204020826</t>
  </si>
  <si>
    <t>吕爱风</t>
  </si>
  <si>
    <t>370919197210210327</t>
  </si>
  <si>
    <t>毕研科</t>
  </si>
  <si>
    <t>370919197210202925</t>
    <phoneticPr fontId="3" type="noConversion"/>
  </si>
  <si>
    <t>杨爱霞</t>
    <phoneticPr fontId="3" type="noConversion"/>
  </si>
  <si>
    <t>羊里</t>
  </si>
  <si>
    <t>370919197203081547</t>
    <phoneticPr fontId="3" type="noConversion"/>
  </si>
  <si>
    <t>韩传美</t>
  </si>
  <si>
    <t>371202197204252120</t>
  </si>
  <si>
    <t>张西莲</t>
  </si>
  <si>
    <t>雪野镇</t>
  </si>
  <si>
    <t>37091919720510452X</t>
  </si>
  <si>
    <t>魏俊娥</t>
  </si>
  <si>
    <t>371202197202205742</t>
  </si>
  <si>
    <t>侯玉美</t>
  </si>
  <si>
    <t>370919197201016143</t>
  </si>
  <si>
    <t>高梅</t>
  </si>
  <si>
    <t>37091919720304632X</t>
  </si>
  <si>
    <t>苏清华</t>
  </si>
  <si>
    <t>371202197201057127</t>
  </si>
  <si>
    <t>高相芸</t>
  </si>
  <si>
    <t>379004197209241825</t>
  </si>
  <si>
    <t>刘秀敏</t>
  </si>
  <si>
    <t>和庄镇</t>
  </si>
  <si>
    <t>379004197206065125</t>
  </si>
  <si>
    <t>李红霞</t>
    <phoneticPr fontId="3" type="noConversion"/>
  </si>
  <si>
    <t>371202197303160061</t>
  </si>
  <si>
    <t>韩立玲</t>
  </si>
  <si>
    <t>18763452835</t>
  </si>
  <si>
    <t>37120219731011002X</t>
  </si>
  <si>
    <t>刘君兰</t>
  </si>
  <si>
    <t>15163451570</t>
  </si>
  <si>
    <t>371202197302190365</t>
  </si>
  <si>
    <t>亓春红</t>
  </si>
  <si>
    <t>13206349849</t>
  </si>
  <si>
    <t>370919197302230026</t>
  </si>
  <si>
    <t>任绪娟</t>
  </si>
  <si>
    <t>15863400694</t>
  </si>
  <si>
    <t>371202197309240345</t>
  </si>
  <si>
    <t>王海芳</t>
  </si>
  <si>
    <t>13054829542</t>
  </si>
  <si>
    <t>371202197310170380</t>
  </si>
  <si>
    <t>谢永丽</t>
  </si>
  <si>
    <t>13686347965</t>
  </si>
  <si>
    <t>370981197302131886</t>
  </si>
  <si>
    <t>张芹</t>
  </si>
  <si>
    <t>15725161005</t>
  </si>
  <si>
    <t>371202197304200408</t>
  </si>
  <si>
    <t>朱立红</t>
  </si>
  <si>
    <t>13468249617</t>
  </si>
  <si>
    <t>379004197311261822</t>
  </si>
  <si>
    <t>王雪峰</t>
  </si>
  <si>
    <t>13963400523</t>
  </si>
  <si>
    <t>370919197305031225</t>
  </si>
  <si>
    <t>魏爱芹</t>
  </si>
  <si>
    <t>13686340643</t>
  </si>
  <si>
    <t>370919197306246842</t>
  </si>
  <si>
    <t>吴芹</t>
  </si>
  <si>
    <t>13863409686</t>
  </si>
  <si>
    <t>371202197301150388</t>
  </si>
  <si>
    <t>李淑美</t>
  </si>
  <si>
    <t>15020881972</t>
  </si>
  <si>
    <t>370981197302100326</t>
  </si>
  <si>
    <t>胡秀菊</t>
  </si>
  <si>
    <t>371202197304022621</t>
    <phoneticPr fontId="3" type="noConversion"/>
  </si>
  <si>
    <t>李明英</t>
    <phoneticPr fontId="3" type="noConversion"/>
  </si>
  <si>
    <t>370919197301291249</t>
  </si>
  <si>
    <t>彭海玲</t>
  </si>
  <si>
    <t>371202197303281584</t>
  </si>
  <si>
    <t>吕圣芳</t>
  </si>
  <si>
    <t>370919197306141223</t>
  </si>
  <si>
    <t>彭秀玲</t>
  </si>
  <si>
    <t>371202197212136349</t>
  </si>
  <si>
    <t>张秀花</t>
  </si>
  <si>
    <t>371202197311126867</t>
    <phoneticPr fontId="3" type="noConversion"/>
  </si>
  <si>
    <t>王翠荣</t>
    <phoneticPr fontId="3" type="noConversion"/>
  </si>
  <si>
    <t>370919197301054526</t>
    <phoneticPr fontId="3" type="noConversion"/>
  </si>
  <si>
    <t>王奉莲</t>
    <phoneticPr fontId="3" type="noConversion"/>
  </si>
  <si>
    <t>370981197305221828</t>
  </si>
  <si>
    <t>田新英</t>
  </si>
  <si>
    <t>379004197302031822</t>
  </si>
  <si>
    <t>李玉玲</t>
  </si>
  <si>
    <t>370919197312242629</t>
  </si>
  <si>
    <t>谷玉玲</t>
  </si>
  <si>
    <t>13863462080</t>
  </si>
  <si>
    <t>371202197401137746</t>
  </si>
  <si>
    <t>刘芳</t>
  </si>
  <si>
    <t>13506340031</t>
  </si>
  <si>
    <t>371202197410230125</t>
  </si>
  <si>
    <t>吕玉芹</t>
  </si>
  <si>
    <t>18663465191</t>
  </si>
  <si>
    <t>370981197409150024</t>
  </si>
  <si>
    <t>苏玉红</t>
  </si>
  <si>
    <t>13706380988</t>
  </si>
  <si>
    <t>371202197312050040</t>
  </si>
  <si>
    <t>王春美</t>
  </si>
  <si>
    <t>13963482177</t>
  </si>
  <si>
    <t>371202197410290021</t>
  </si>
  <si>
    <t>王玉凤</t>
  </si>
  <si>
    <t>13563481997</t>
  </si>
  <si>
    <t>371202197409281865</t>
  </si>
  <si>
    <t>张平</t>
  </si>
  <si>
    <t>15263445098</t>
  </si>
  <si>
    <t>371202197410307743</t>
  </si>
  <si>
    <t>赵立云</t>
  </si>
  <si>
    <t>13563489320</t>
  </si>
  <si>
    <t>371202197404120042</t>
  </si>
  <si>
    <t>周爱玲</t>
  </si>
  <si>
    <t>15506346290</t>
  </si>
  <si>
    <t>371202197401080022</t>
  </si>
  <si>
    <t>朱凤华</t>
  </si>
  <si>
    <t>13306343782</t>
  </si>
  <si>
    <t>371202197410210327</t>
  </si>
  <si>
    <t>张延萍</t>
  </si>
  <si>
    <t>13220605704</t>
  </si>
  <si>
    <t>371202197402122968</t>
  </si>
  <si>
    <t>15263446838</t>
  </si>
  <si>
    <t>379004197401032628</t>
    <phoneticPr fontId="3" type="noConversion"/>
  </si>
  <si>
    <t>毕翠萍</t>
    <phoneticPr fontId="3" type="noConversion"/>
  </si>
  <si>
    <t>371202197406192621</t>
    <phoneticPr fontId="3" type="noConversion"/>
  </si>
  <si>
    <t>曹延玲</t>
    <phoneticPr fontId="3" type="noConversion"/>
  </si>
  <si>
    <t>371202197406047723</t>
  </si>
  <si>
    <t>邵兰芳</t>
  </si>
  <si>
    <t>371202197405051544</t>
  </si>
  <si>
    <t>朱凤英</t>
  </si>
  <si>
    <t>370919197407281567</t>
  </si>
  <si>
    <t>孟宪华</t>
  </si>
  <si>
    <t>379004197411244528</t>
    <phoneticPr fontId="3" type="noConversion"/>
  </si>
  <si>
    <t>苏英芹</t>
    <phoneticPr fontId="3" type="noConversion"/>
  </si>
  <si>
    <t>371202197511170045</t>
  </si>
  <si>
    <t>董爱香</t>
  </si>
  <si>
    <t>13181769408</t>
  </si>
  <si>
    <t>37120219750211122X</t>
  </si>
  <si>
    <t>郭金俊</t>
  </si>
  <si>
    <t>15965602298</t>
  </si>
  <si>
    <t>371202197506040385</t>
  </si>
  <si>
    <t>蒋玲花</t>
  </si>
  <si>
    <t>13963487241</t>
  </si>
  <si>
    <t>371202197504271227</t>
  </si>
  <si>
    <t>刘凤</t>
  </si>
  <si>
    <t>13906340759</t>
  </si>
  <si>
    <t>371202197511140049</t>
  </si>
  <si>
    <t>亓霞</t>
  </si>
  <si>
    <t>13863482655</t>
  </si>
  <si>
    <t>370981197412241824</t>
  </si>
  <si>
    <t>王芳</t>
  </si>
  <si>
    <t>18266341983</t>
  </si>
  <si>
    <t>370919197505204928</t>
  </si>
  <si>
    <t>王菊</t>
  </si>
  <si>
    <t>13646340996</t>
  </si>
  <si>
    <t>371202197505070064</t>
  </si>
  <si>
    <t>王立英</t>
  </si>
  <si>
    <t>15963851583</t>
  </si>
  <si>
    <t>371202197510270060</t>
  </si>
  <si>
    <t>王麦菊</t>
  </si>
  <si>
    <t>13468253619</t>
  </si>
  <si>
    <t>371202197509050028</t>
  </si>
  <si>
    <t>许萍</t>
  </si>
  <si>
    <t>15020870989</t>
  </si>
  <si>
    <t>371202197507271249</t>
  </si>
  <si>
    <t>于智峰</t>
  </si>
  <si>
    <t>13203645056</t>
  </si>
  <si>
    <t>371202197507061225</t>
  </si>
  <si>
    <t>赵丽</t>
  </si>
  <si>
    <t>18363454967</t>
  </si>
  <si>
    <t>371202197502060047</t>
  </si>
  <si>
    <t>亓爱美</t>
  </si>
  <si>
    <t>13563410617</t>
  </si>
  <si>
    <t>371202197506127720</t>
  </si>
  <si>
    <t>许美玲</t>
  </si>
  <si>
    <t>13863410387</t>
  </si>
  <si>
    <t>371202197506281242</t>
    <phoneticPr fontId="3" type="noConversion"/>
  </si>
  <si>
    <t>田芳</t>
    <phoneticPr fontId="3" type="noConversion"/>
  </si>
  <si>
    <t>371202197501205945</t>
  </si>
  <si>
    <t>朱俊美</t>
  </si>
  <si>
    <t>371202197504187746</t>
  </si>
  <si>
    <t>赵玉英</t>
  </si>
  <si>
    <t>371202197511300321</t>
  </si>
  <si>
    <t>杨金静</t>
  </si>
  <si>
    <t>女</t>
  </si>
  <si>
    <t>13054843805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</si>
</sst>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tabSelected="1" topLeftCell="A127" workbookViewId="0">
      <selection activeCell="D143" sqref="D143"/>
    </sheetView>
  </sheetViews>
  <sheetFormatPr defaultRowHeight="13.5"/>
  <cols>
    <col min="1" max="1" width="5.125" customWidth="1"/>
    <col min="2" max="2" width="10.75" customWidth="1"/>
    <col min="3" max="3" width="19.875" customWidth="1"/>
    <col min="4" max="4" width="8.25" customWidth="1"/>
    <col min="5" max="5" width="6.75" customWidth="1"/>
    <col min="6" max="6" width="13.375" customWidth="1"/>
    <col min="8" max="8" width="7.75" customWidth="1"/>
  </cols>
  <sheetData>
    <row r="1" spans="1:8" ht="34.5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ht="22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2.5" customHeight="1">
      <c r="A3" s="2">
        <v>1</v>
      </c>
      <c r="B3" s="2" t="s">
        <v>9</v>
      </c>
      <c r="C3" s="3" t="s">
        <v>10</v>
      </c>
      <c r="D3" s="2" t="s">
        <v>11</v>
      </c>
      <c r="E3" s="4" t="str">
        <f t="shared" ref="E3:E73" si="0">IF(MOD(MID(C3,15,3),2),"男","女")</f>
        <v>男</v>
      </c>
      <c r="F3" s="2">
        <v>13054812689</v>
      </c>
      <c r="G3" s="5" t="s">
        <v>12</v>
      </c>
      <c r="H3" s="2">
        <f t="shared" ref="H3:H73" ca="1" si="1">DATEDIF(TEXT(MID(C3,7,LEN(C3)*2/3-4),"0-00-00"),TODAY(),"Y")</f>
        <v>57</v>
      </c>
    </row>
    <row r="4" spans="1:8" ht="22.5" customHeight="1">
      <c r="A4" s="2">
        <v>2</v>
      </c>
      <c r="B4" s="2" t="s">
        <v>13</v>
      </c>
      <c r="C4" s="6" t="s">
        <v>14</v>
      </c>
      <c r="D4" s="7" t="s">
        <v>15</v>
      </c>
      <c r="E4" s="4" t="str">
        <f t="shared" si="0"/>
        <v>男</v>
      </c>
      <c r="F4" s="2">
        <v>15263480944</v>
      </c>
      <c r="G4" s="5" t="s">
        <v>12</v>
      </c>
      <c r="H4" s="2">
        <f t="shared" ca="1" si="1"/>
        <v>55</v>
      </c>
    </row>
    <row r="5" spans="1:8" ht="22.5" customHeight="1">
      <c r="A5" s="2">
        <v>3</v>
      </c>
      <c r="B5" s="2" t="s">
        <v>16</v>
      </c>
      <c r="C5" s="8" t="s">
        <v>17</v>
      </c>
      <c r="D5" s="2" t="s">
        <v>18</v>
      </c>
      <c r="E5" s="4" t="str">
        <f t="shared" si="0"/>
        <v>男</v>
      </c>
      <c r="F5" s="2">
        <v>13563442386</v>
      </c>
      <c r="G5" s="5" t="s">
        <v>12</v>
      </c>
      <c r="H5" s="2">
        <f t="shared" ca="1" si="1"/>
        <v>53</v>
      </c>
    </row>
    <row r="6" spans="1:8" ht="22.5" customHeight="1">
      <c r="A6" s="2">
        <v>4</v>
      </c>
      <c r="B6" s="2" t="s">
        <v>19</v>
      </c>
      <c r="C6" s="5" t="s">
        <v>20</v>
      </c>
      <c r="D6" s="5" t="s">
        <v>21</v>
      </c>
      <c r="E6" s="4" t="str">
        <f t="shared" si="0"/>
        <v>男</v>
      </c>
      <c r="F6" s="9" t="s">
        <v>22</v>
      </c>
      <c r="G6" s="5" t="s">
        <v>12</v>
      </c>
      <c r="H6" s="2">
        <f t="shared" ca="1" si="1"/>
        <v>49</v>
      </c>
    </row>
    <row r="7" spans="1:8" ht="22.5" customHeight="1">
      <c r="A7" s="2">
        <v>5</v>
      </c>
      <c r="B7" s="2" t="s">
        <v>19</v>
      </c>
      <c r="C7" s="5" t="s">
        <v>23</v>
      </c>
      <c r="D7" s="5" t="s">
        <v>24</v>
      </c>
      <c r="E7" s="4" t="str">
        <f t="shared" si="0"/>
        <v>男</v>
      </c>
      <c r="F7" s="5" t="s">
        <v>25</v>
      </c>
      <c r="G7" s="5" t="s">
        <v>12</v>
      </c>
      <c r="H7" s="2">
        <f t="shared" ca="1" si="1"/>
        <v>48</v>
      </c>
    </row>
    <row r="8" spans="1:8" ht="22.5" customHeight="1">
      <c r="A8" s="2">
        <v>6</v>
      </c>
      <c r="B8" s="2" t="s">
        <v>19</v>
      </c>
      <c r="C8" s="9" t="s">
        <v>26</v>
      </c>
      <c r="D8" s="5" t="s">
        <v>27</v>
      </c>
      <c r="E8" s="4" t="str">
        <f>IF(MOD(MID(C8,15,3),2),"男","女")</f>
        <v>女</v>
      </c>
      <c r="F8" s="9" t="s">
        <v>28</v>
      </c>
      <c r="G8" s="5" t="s">
        <v>12</v>
      </c>
      <c r="H8" s="2">
        <f ca="1">DATEDIF(TEXT(MID(C8,7,LEN(C8)*2/3-4),"0-00-00"),TODAY(),"Y")</f>
        <v>44</v>
      </c>
    </row>
    <row r="9" spans="1:8" ht="22.5" customHeight="1">
      <c r="A9" s="2">
        <v>7</v>
      </c>
      <c r="B9" s="2" t="s">
        <v>29</v>
      </c>
      <c r="C9" s="2" t="s">
        <v>30</v>
      </c>
      <c r="D9" s="2" t="s">
        <v>31</v>
      </c>
      <c r="E9" s="2" t="str">
        <f>IF(MOD(MID(C9,15,3),2),"男","女")</f>
        <v>女</v>
      </c>
      <c r="F9" s="2">
        <v>15063419294</v>
      </c>
      <c r="G9" s="5" t="s">
        <v>12</v>
      </c>
      <c r="H9" s="2">
        <f ca="1">DATEDIF(TEXT(MID(C9,7,LEN(C9)*2/3-4),"0-00-00"),TODAY(),"Y")</f>
        <v>43</v>
      </c>
    </row>
    <row r="10" spans="1:8" ht="22.5" customHeight="1">
      <c r="A10" s="2">
        <v>8</v>
      </c>
      <c r="B10" s="2" t="s">
        <v>19</v>
      </c>
      <c r="C10" s="5" t="s">
        <v>32</v>
      </c>
      <c r="D10" s="5" t="s">
        <v>33</v>
      </c>
      <c r="E10" s="4" t="str">
        <f t="shared" si="0"/>
        <v>男</v>
      </c>
      <c r="F10" s="5" t="s">
        <v>34</v>
      </c>
      <c r="G10" s="5" t="s">
        <v>12</v>
      </c>
      <c r="H10" s="2">
        <f t="shared" ca="1" si="1"/>
        <v>42</v>
      </c>
    </row>
    <row r="11" spans="1:8" ht="22.5" customHeight="1">
      <c r="A11" s="2">
        <v>9</v>
      </c>
      <c r="B11" s="2" t="s">
        <v>19</v>
      </c>
      <c r="C11" s="5" t="s">
        <v>35</v>
      </c>
      <c r="D11" s="5" t="s">
        <v>36</v>
      </c>
      <c r="E11" s="4" t="str">
        <f t="shared" si="0"/>
        <v>男</v>
      </c>
      <c r="F11" s="5" t="s">
        <v>37</v>
      </c>
      <c r="G11" s="5" t="s">
        <v>12</v>
      </c>
      <c r="H11" s="2">
        <f t="shared" ca="1" si="1"/>
        <v>27</v>
      </c>
    </row>
    <row r="12" spans="1:8" ht="22.5" customHeight="1">
      <c r="A12" s="2">
        <v>10</v>
      </c>
      <c r="B12" s="2" t="s">
        <v>19</v>
      </c>
      <c r="C12" s="5" t="s">
        <v>38</v>
      </c>
      <c r="D12" s="5" t="s">
        <v>39</v>
      </c>
      <c r="E12" s="4" t="str">
        <f t="shared" si="0"/>
        <v>男</v>
      </c>
      <c r="F12" s="5" t="s">
        <v>40</v>
      </c>
      <c r="G12" s="5" t="s">
        <v>12</v>
      </c>
      <c r="H12" s="2">
        <f t="shared" ca="1" si="1"/>
        <v>25</v>
      </c>
    </row>
    <row r="13" spans="1:8" ht="22.5" customHeight="1">
      <c r="A13" s="2">
        <v>11</v>
      </c>
      <c r="B13" s="2" t="s">
        <v>44</v>
      </c>
      <c r="C13" s="3" t="s">
        <v>45</v>
      </c>
      <c r="D13" s="2" t="s">
        <v>46</v>
      </c>
      <c r="E13" s="4" t="str">
        <f>IF(MOD(MID(C13,15,3),2),"男","女")</f>
        <v>女</v>
      </c>
      <c r="F13" s="2">
        <v>6612606</v>
      </c>
      <c r="G13" s="5" t="s">
        <v>43</v>
      </c>
      <c r="H13" s="2">
        <f ca="1">DATEDIF(TEXT(MID(C13,7,LEN(C13)*2/3-4),"0-00-00"),TODAY(),"Y")</f>
        <v>46</v>
      </c>
    </row>
    <row r="14" spans="1:8" ht="22.5" customHeight="1">
      <c r="A14" s="2">
        <v>12</v>
      </c>
      <c r="B14" s="2" t="s">
        <v>13</v>
      </c>
      <c r="C14" s="7" t="s">
        <v>41</v>
      </c>
      <c r="D14" s="7" t="s">
        <v>42</v>
      </c>
      <c r="E14" s="4" t="str">
        <f t="shared" si="0"/>
        <v>女</v>
      </c>
      <c r="F14" s="2">
        <v>18663451817</v>
      </c>
      <c r="G14" s="5" t="s">
        <v>43</v>
      </c>
      <c r="H14" s="2">
        <f t="shared" ca="1" si="1"/>
        <v>46</v>
      </c>
    </row>
    <row r="15" spans="1:8" ht="22.5" customHeight="1">
      <c r="A15" s="2">
        <v>13</v>
      </c>
      <c r="B15" s="2" t="s">
        <v>9</v>
      </c>
      <c r="C15" s="3" t="s">
        <v>47</v>
      </c>
      <c r="D15" s="2" t="s">
        <v>48</v>
      </c>
      <c r="E15" s="4" t="str">
        <f t="shared" si="0"/>
        <v>女</v>
      </c>
      <c r="F15" s="2">
        <v>13206345579</v>
      </c>
      <c r="G15" s="5" t="s">
        <v>43</v>
      </c>
      <c r="H15" s="2">
        <f t="shared" ca="1" si="1"/>
        <v>45</v>
      </c>
    </row>
    <row r="16" spans="1:8" ht="22.5" customHeight="1">
      <c r="A16" s="2">
        <v>14</v>
      </c>
      <c r="B16" s="2" t="s">
        <v>19</v>
      </c>
      <c r="C16" s="5" t="s">
        <v>49</v>
      </c>
      <c r="D16" s="5" t="s">
        <v>50</v>
      </c>
      <c r="E16" s="4" t="str">
        <f t="shared" si="0"/>
        <v>女</v>
      </c>
      <c r="F16" s="5" t="s">
        <v>51</v>
      </c>
      <c r="G16" s="5" t="s">
        <v>43</v>
      </c>
      <c r="H16" s="2">
        <f t="shared" ca="1" si="1"/>
        <v>44</v>
      </c>
    </row>
    <row r="17" spans="1:8" ht="22.5" customHeight="1">
      <c r="A17" s="2">
        <v>15</v>
      </c>
      <c r="B17" s="2" t="s">
        <v>19</v>
      </c>
      <c r="C17" s="5" t="s">
        <v>52</v>
      </c>
      <c r="D17" s="5" t="s">
        <v>53</v>
      </c>
      <c r="E17" s="4" t="str">
        <f t="shared" si="0"/>
        <v>女</v>
      </c>
      <c r="F17" s="5" t="s">
        <v>54</v>
      </c>
      <c r="G17" s="5" t="s">
        <v>43</v>
      </c>
      <c r="H17" s="2">
        <f t="shared" ca="1" si="1"/>
        <v>42</v>
      </c>
    </row>
    <row r="18" spans="1:8" ht="22.5" customHeight="1">
      <c r="A18" s="2">
        <v>16</v>
      </c>
      <c r="B18" s="2" t="s">
        <v>19</v>
      </c>
      <c r="C18" s="5" t="s">
        <v>55</v>
      </c>
      <c r="D18" s="5" t="s">
        <v>56</v>
      </c>
      <c r="E18" s="4" t="str">
        <f t="shared" si="0"/>
        <v>女</v>
      </c>
      <c r="F18" s="5" t="s">
        <v>57</v>
      </c>
      <c r="G18" s="5" t="s">
        <v>43</v>
      </c>
      <c r="H18" s="2">
        <f t="shared" ca="1" si="1"/>
        <v>41</v>
      </c>
    </row>
    <row r="19" spans="1:8" ht="22.5" customHeight="1">
      <c r="A19" s="2">
        <v>17</v>
      </c>
      <c r="B19" s="2" t="s">
        <v>19</v>
      </c>
      <c r="C19" s="5" t="s">
        <v>58</v>
      </c>
      <c r="D19" s="5" t="s">
        <v>59</v>
      </c>
      <c r="E19" s="4" t="str">
        <f t="shared" si="0"/>
        <v>女</v>
      </c>
      <c r="F19" s="5" t="s">
        <v>60</v>
      </c>
      <c r="G19" s="5" t="s">
        <v>43</v>
      </c>
      <c r="H19" s="2">
        <f t="shared" ca="1" si="1"/>
        <v>40</v>
      </c>
    </row>
    <row r="20" spans="1:8" ht="22.5" customHeight="1">
      <c r="A20" s="2">
        <v>18</v>
      </c>
      <c r="B20" s="2" t="s">
        <v>19</v>
      </c>
      <c r="C20" s="5" t="s">
        <v>61</v>
      </c>
      <c r="D20" s="5" t="s">
        <v>62</v>
      </c>
      <c r="E20" s="4" t="str">
        <f t="shared" si="0"/>
        <v>女</v>
      </c>
      <c r="F20" s="5" t="s">
        <v>63</v>
      </c>
      <c r="G20" s="5" t="s">
        <v>43</v>
      </c>
      <c r="H20" s="2">
        <f t="shared" ca="1" si="1"/>
        <v>36</v>
      </c>
    </row>
    <row r="21" spans="1:8" ht="22.5" customHeight="1">
      <c r="A21" s="2">
        <v>19</v>
      </c>
      <c r="B21" s="2" t="s">
        <v>16</v>
      </c>
      <c r="C21" s="8" t="s">
        <v>64</v>
      </c>
      <c r="D21" s="2" t="s">
        <v>65</v>
      </c>
      <c r="E21" s="4" t="str">
        <f t="shared" si="0"/>
        <v>女</v>
      </c>
      <c r="F21" s="2">
        <v>13563446112</v>
      </c>
      <c r="G21" s="5" t="s">
        <v>43</v>
      </c>
      <c r="H21" s="2">
        <f t="shared" ca="1" si="1"/>
        <v>34</v>
      </c>
    </row>
    <row r="22" spans="1:8" ht="22.5" customHeight="1">
      <c r="A22" s="2">
        <v>20</v>
      </c>
      <c r="B22" s="2" t="s">
        <v>19</v>
      </c>
      <c r="C22" s="5" t="s">
        <v>66</v>
      </c>
      <c r="D22" s="5" t="s">
        <v>67</v>
      </c>
      <c r="E22" s="4" t="str">
        <f t="shared" si="0"/>
        <v>男</v>
      </c>
      <c r="F22" s="5" t="s">
        <v>68</v>
      </c>
      <c r="G22" s="5" t="s">
        <v>69</v>
      </c>
      <c r="H22" s="2">
        <f t="shared" ca="1" si="1"/>
        <v>58</v>
      </c>
    </row>
    <row r="23" spans="1:8" ht="22.5" customHeight="1">
      <c r="A23" s="2">
        <v>21</v>
      </c>
      <c r="B23" s="2" t="s">
        <v>19</v>
      </c>
      <c r="C23" s="5" t="s">
        <v>70</v>
      </c>
      <c r="D23" s="5" t="s">
        <v>71</v>
      </c>
      <c r="E23" s="4" t="str">
        <f t="shared" si="0"/>
        <v>女</v>
      </c>
      <c r="F23" s="5" t="s">
        <v>72</v>
      </c>
      <c r="G23" s="5" t="s">
        <v>69</v>
      </c>
      <c r="H23" s="2">
        <f t="shared" ca="1" si="1"/>
        <v>47</v>
      </c>
    </row>
    <row r="24" spans="1:8" ht="22.5" customHeight="1">
      <c r="A24" s="2">
        <v>22</v>
      </c>
      <c r="B24" s="2" t="s">
        <v>19</v>
      </c>
      <c r="C24" s="5" t="s">
        <v>73</v>
      </c>
      <c r="D24" s="5" t="s">
        <v>74</v>
      </c>
      <c r="E24" s="4" t="str">
        <f t="shared" si="0"/>
        <v>女</v>
      </c>
      <c r="F24" s="5" t="s">
        <v>75</v>
      </c>
      <c r="G24" s="5" t="s">
        <v>69</v>
      </c>
      <c r="H24" s="2">
        <f t="shared" ca="1" si="1"/>
        <v>46</v>
      </c>
    </row>
    <row r="25" spans="1:8" ht="22.5" customHeight="1">
      <c r="A25" s="2">
        <v>23</v>
      </c>
      <c r="B25" s="2" t="s">
        <v>19</v>
      </c>
      <c r="C25" s="5" t="s">
        <v>76</v>
      </c>
      <c r="D25" s="5" t="s">
        <v>77</v>
      </c>
      <c r="E25" s="4" t="str">
        <f t="shared" si="0"/>
        <v>女</v>
      </c>
      <c r="F25" s="5" t="s">
        <v>78</v>
      </c>
      <c r="G25" s="5" t="s">
        <v>69</v>
      </c>
      <c r="H25" s="2">
        <f t="shared" ca="1" si="1"/>
        <v>45</v>
      </c>
    </row>
    <row r="26" spans="1:8" ht="22.5" customHeight="1">
      <c r="A26" s="2">
        <v>24</v>
      </c>
      <c r="B26" s="2" t="s">
        <v>16</v>
      </c>
      <c r="C26" s="8" t="s">
        <v>79</v>
      </c>
      <c r="D26" s="2" t="s">
        <v>80</v>
      </c>
      <c r="E26" s="4" t="str">
        <f t="shared" si="0"/>
        <v>女</v>
      </c>
      <c r="F26" s="2">
        <v>13563421776</v>
      </c>
      <c r="G26" s="2" t="s">
        <v>69</v>
      </c>
      <c r="H26" s="2">
        <f t="shared" ca="1" si="1"/>
        <v>45</v>
      </c>
    </row>
    <row r="27" spans="1:8" ht="22.5" customHeight="1">
      <c r="A27" s="2">
        <v>25</v>
      </c>
      <c r="B27" s="2" t="s">
        <v>19</v>
      </c>
      <c r="C27" s="10" t="s">
        <v>81</v>
      </c>
      <c r="D27" s="2" t="s">
        <v>82</v>
      </c>
      <c r="E27" s="4" t="str">
        <f t="shared" si="0"/>
        <v>女</v>
      </c>
      <c r="F27" s="10" t="s">
        <v>83</v>
      </c>
      <c r="G27" s="5" t="s">
        <v>69</v>
      </c>
      <c r="H27" s="2">
        <f t="shared" ca="1" si="1"/>
        <v>42</v>
      </c>
    </row>
    <row r="28" spans="1:8" ht="22.5" customHeight="1">
      <c r="A28" s="2">
        <v>26</v>
      </c>
      <c r="B28" s="2" t="s">
        <v>84</v>
      </c>
      <c r="C28" s="8" t="s">
        <v>85</v>
      </c>
      <c r="D28" s="2" t="s">
        <v>86</v>
      </c>
      <c r="E28" s="4" t="str">
        <f t="shared" si="0"/>
        <v>男</v>
      </c>
      <c r="F28" s="2">
        <v>18263481258</v>
      </c>
      <c r="G28" s="2" t="s">
        <v>87</v>
      </c>
      <c r="H28" s="2">
        <f t="shared" ca="1" si="1"/>
        <v>59</v>
      </c>
    </row>
    <row r="29" spans="1:8" ht="22.5" customHeight="1">
      <c r="A29" s="2">
        <v>27</v>
      </c>
      <c r="B29" s="2" t="s">
        <v>19</v>
      </c>
      <c r="C29" s="5" t="s">
        <v>92</v>
      </c>
      <c r="D29" s="5" t="s">
        <v>93</v>
      </c>
      <c r="E29" s="4" t="str">
        <f>IF(MOD(MID(C29,15,3),2),"男","女")</f>
        <v>男</v>
      </c>
      <c r="F29" s="5" t="s">
        <v>94</v>
      </c>
      <c r="G29" s="5" t="s">
        <v>91</v>
      </c>
      <c r="H29" s="2">
        <f ca="1">DATEDIF(TEXT(MID(C29,7,LEN(C29)*2/3-4),"0-00-00"),TODAY(),"Y")</f>
        <v>57</v>
      </c>
    </row>
    <row r="30" spans="1:8" ht="22.5" customHeight="1">
      <c r="A30" s="2">
        <v>28</v>
      </c>
      <c r="B30" s="2" t="s">
        <v>19</v>
      </c>
      <c r="C30" s="9" t="s">
        <v>95</v>
      </c>
      <c r="D30" s="5" t="s">
        <v>96</v>
      </c>
      <c r="E30" s="4" t="str">
        <f>IF(MOD(MID(C30,15,3),2),"男","女")</f>
        <v>男</v>
      </c>
      <c r="F30" s="9" t="s">
        <v>97</v>
      </c>
      <c r="G30" s="5" t="s">
        <v>91</v>
      </c>
      <c r="H30" s="2">
        <f ca="1">DATEDIF(TEXT(MID(C30,7,LEN(C30)*2/3-4),"0-00-00"),TODAY(),"Y")</f>
        <v>57</v>
      </c>
    </row>
    <row r="31" spans="1:8" ht="22.5" customHeight="1">
      <c r="A31" s="2">
        <v>29</v>
      </c>
      <c r="B31" s="2" t="s">
        <v>19</v>
      </c>
      <c r="C31" s="5" t="s">
        <v>88</v>
      </c>
      <c r="D31" s="5" t="s">
        <v>89</v>
      </c>
      <c r="E31" s="4" t="str">
        <f>IF(MOD(MID(C31,15,3),2),"男","女")</f>
        <v>男</v>
      </c>
      <c r="F31" s="5" t="s">
        <v>90</v>
      </c>
      <c r="G31" s="5" t="s">
        <v>91</v>
      </c>
      <c r="H31" s="2">
        <f ca="1">DATEDIF(TEXT(MID(C31,7,LEN(C31)*2/3-4),"0-00-00"),TODAY(),"Y")</f>
        <v>57</v>
      </c>
    </row>
    <row r="32" spans="1:8" ht="22.5" customHeight="1">
      <c r="A32" s="2">
        <v>30</v>
      </c>
      <c r="B32" s="2" t="s">
        <v>98</v>
      </c>
      <c r="C32" s="6" t="s">
        <v>99</v>
      </c>
      <c r="D32" s="7" t="s">
        <v>100</v>
      </c>
      <c r="E32" s="4" t="str">
        <f t="shared" si="0"/>
        <v>男</v>
      </c>
      <c r="F32" s="2">
        <v>13256341649</v>
      </c>
      <c r="G32" s="2" t="s">
        <v>87</v>
      </c>
      <c r="H32" s="2">
        <f t="shared" ca="1" si="1"/>
        <v>57</v>
      </c>
    </row>
    <row r="33" spans="1:8" ht="22.5" customHeight="1">
      <c r="A33" s="2">
        <v>31</v>
      </c>
      <c r="B33" s="2" t="s">
        <v>19</v>
      </c>
      <c r="C33" s="10" t="s">
        <v>101</v>
      </c>
      <c r="D33" s="10" t="s">
        <v>102</v>
      </c>
      <c r="E33" s="4" t="str">
        <f t="shared" si="0"/>
        <v>男</v>
      </c>
      <c r="F33" s="10" t="s">
        <v>103</v>
      </c>
      <c r="G33" s="5" t="s">
        <v>91</v>
      </c>
      <c r="H33" s="2">
        <f t="shared" ca="1" si="1"/>
        <v>56</v>
      </c>
    </row>
    <row r="34" spans="1:8" ht="22.5" customHeight="1">
      <c r="A34" s="2">
        <v>32</v>
      </c>
      <c r="B34" s="2" t="s">
        <v>13</v>
      </c>
      <c r="C34" s="6" t="s">
        <v>104</v>
      </c>
      <c r="D34" s="7" t="s">
        <v>105</v>
      </c>
      <c r="E34" s="4" t="str">
        <f t="shared" si="0"/>
        <v>男</v>
      </c>
      <c r="F34" s="2">
        <v>15163425479</v>
      </c>
      <c r="G34" s="2" t="s">
        <v>87</v>
      </c>
      <c r="H34" s="2">
        <f t="shared" ca="1" si="1"/>
        <v>55</v>
      </c>
    </row>
    <row r="35" spans="1:8" ht="22.5" customHeight="1">
      <c r="A35" s="2">
        <v>33</v>
      </c>
      <c r="B35" s="2" t="s">
        <v>44</v>
      </c>
      <c r="C35" s="3" t="s">
        <v>106</v>
      </c>
      <c r="D35" s="2" t="s">
        <v>107</v>
      </c>
      <c r="E35" s="4" t="str">
        <f t="shared" si="0"/>
        <v>男</v>
      </c>
      <c r="F35" s="2">
        <v>6612606</v>
      </c>
      <c r="G35" s="2" t="s">
        <v>87</v>
      </c>
      <c r="H35" s="2">
        <f t="shared" ca="1" si="1"/>
        <v>55</v>
      </c>
    </row>
    <row r="36" spans="1:8" ht="22.5" customHeight="1">
      <c r="A36" s="2">
        <v>34</v>
      </c>
      <c r="B36" s="2" t="s">
        <v>19</v>
      </c>
      <c r="C36" s="5" t="s">
        <v>111</v>
      </c>
      <c r="D36" s="5" t="s">
        <v>112</v>
      </c>
      <c r="E36" s="4" t="str">
        <f>IF(MOD(MID(C36,15,3),2),"男","女")</f>
        <v>男</v>
      </c>
      <c r="F36" s="5" t="s">
        <v>113</v>
      </c>
      <c r="G36" s="5" t="s">
        <v>91</v>
      </c>
      <c r="H36" s="2">
        <f ca="1">DATEDIF(TEXT(MID(C36,7,LEN(C36)*2/3-4),"0-00-00"),TODAY(),"Y")</f>
        <v>54</v>
      </c>
    </row>
    <row r="37" spans="1:8" ht="22.5" customHeight="1">
      <c r="A37" s="2">
        <v>35</v>
      </c>
      <c r="B37" s="2" t="s">
        <v>19</v>
      </c>
      <c r="C37" s="5" t="s">
        <v>108</v>
      </c>
      <c r="D37" s="5" t="s">
        <v>109</v>
      </c>
      <c r="E37" s="4" t="str">
        <f t="shared" si="0"/>
        <v>男</v>
      </c>
      <c r="F37" s="5" t="s">
        <v>110</v>
      </c>
      <c r="G37" s="5" t="s">
        <v>91</v>
      </c>
      <c r="H37" s="2">
        <f t="shared" ca="1" si="1"/>
        <v>54</v>
      </c>
    </row>
    <row r="38" spans="1:8" ht="22.5" customHeight="1">
      <c r="A38" s="2">
        <v>36</v>
      </c>
      <c r="B38" s="2" t="s">
        <v>120</v>
      </c>
      <c r="C38" s="3" t="s">
        <v>121</v>
      </c>
      <c r="D38" s="2" t="s">
        <v>122</v>
      </c>
      <c r="E38" s="4" t="str">
        <f>IF(MOD(MID(C38,15,3),2),"男","女")</f>
        <v>女</v>
      </c>
      <c r="F38" s="2">
        <v>15318163192</v>
      </c>
      <c r="G38" s="2" t="s">
        <v>87</v>
      </c>
      <c r="H38" s="2">
        <f ca="1">DATEDIF(TEXT(MID(C38,7,LEN(C38)*2/3-4),"0-00-00"),TODAY(),"Y")</f>
        <v>49</v>
      </c>
    </row>
    <row r="39" spans="1:8" ht="22.5" customHeight="1">
      <c r="A39" s="2">
        <v>37</v>
      </c>
      <c r="B39" s="2" t="s">
        <v>19</v>
      </c>
      <c r="C39" s="5" t="s">
        <v>114</v>
      </c>
      <c r="D39" s="5" t="s">
        <v>115</v>
      </c>
      <c r="E39" s="4" t="str">
        <f t="shared" si="0"/>
        <v>女</v>
      </c>
      <c r="F39" s="5" t="s">
        <v>116</v>
      </c>
      <c r="G39" s="5" t="s">
        <v>91</v>
      </c>
      <c r="H39" s="2">
        <f t="shared" ca="1" si="1"/>
        <v>49</v>
      </c>
    </row>
    <row r="40" spans="1:8" ht="22.5" customHeight="1">
      <c r="A40" s="2">
        <v>38</v>
      </c>
      <c r="B40" s="2" t="s">
        <v>19</v>
      </c>
      <c r="C40" s="5" t="s">
        <v>117</v>
      </c>
      <c r="D40" s="5" t="s">
        <v>118</v>
      </c>
      <c r="E40" s="4" t="str">
        <f t="shared" si="0"/>
        <v>女</v>
      </c>
      <c r="F40" s="5" t="s">
        <v>119</v>
      </c>
      <c r="G40" s="5" t="s">
        <v>91</v>
      </c>
      <c r="H40" s="2">
        <f t="shared" ca="1" si="1"/>
        <v>49</v>
      </c>
    </row>
    <row r="41" spans="1:8" ht="22.5" customHeight="1">
      <c r="A41" s="2">
        <v>39</v>
      </c>
      <c r="B41" s="2" t="s">
        <v>19</v>
      </c>
      <c r="C41" s="5" t="s">
        <v>129</v>
      </c>
      <c r="D41" s="5" t="s">
        <v>130</v>
      </c>
      <c r="E41" s="4" t="str">
        <f>IF(MOD(MID(C41,15,3),2),"男","女")</f>
        <v>女</v>
      </c>
      <c r="F41" s="5" t="s">
        <v>131</v>
      </c>
      <c r="G41" s="5" t="s">
        <v>91</v>
      </c>
      <c r="H41" s="2">
        <f ca="1">DATEDIF(TEXT(MID(C41,7,LEN(C41)*2/3-4),"0-00-00"),TODAY(),"Y")</f>
        <v>48</v>
      </c>
    </row>
    <row r="42" spans="1:8" ht="22.5" customHeight="1">
      <c r="A42" s="2">
        <v>40</v>
      </c>
      <c r="B42" s="2" t="s">
        <v>19</v>
      </c>
      <c r="C42" s="5" t="s">
        <v>123</v>
      </c>
      <c r="D42" s="5" t="s">
        <v>124</v>
      </c>
      <c r="E42" s="4" t="str">
        <f t="shared" si="0"/>
        <v>女</v>
      </c>
      <c r="F42" s="5" t="s">
        <v>125</v>
      </c>
      <c r="G42" s="5" t="s">
        <v>91</v>
      </c>
      <c r="H42" s="2">
        <f t="shared" ca="1" si="1"/>
        <v>48</v>
      </c>
    </row>
    <row r="43" spans="1:8" ht="22.5" customHeight="1">
      <c r="A43" s="2">
        <v>41</v>
      </c>
      <c r="B43" s="2" t="s">
        <v>19</v>
      </c>
      <c r="C43" s="5" t="s">
        <v>135</v>
      </c>
      <c r="D43" s="5" t="s">
        <v>136</v>
      </c>
      <c r="E43" s="4" t="str">
        <f>IF(MOD(MID(C43,15,3),2),"男","女")</f>
        <v>女</v>
      </c>
      <c r="F43" s="5" t="s">
        <v>137</v>
      </c>
      <c r="G43" s="5" t="s">
        <v>91</v>
      </c>
      <c r="H43" s="2">
        <f ca="1">DATEDIF(TEXT(MID(C43,7,LEN(C43)*2/3-4),"0-00-00"),TODAY(),"Y")</f>
        <v>48</v>
      </c>
    </row>
    <row r="44" spans="1:8" ht="22.5" customHeight="1">
      <c r="A44" s="2">
        <v>42</v>
      </c>
      <c r="B44" s="2" t="s">
        <v>19</v>
      </c>
      <c r="C44" s="5" t="s">
        <v>144</v>
      </c>
      <c r="D44" s="5" t="s">
        <v>145</v>
      </c>
      <c r="E44" s="4" t="str">
        <f>IF(MOD(MID(C44,15,3),2),"男","女")</f>
        <v>女</v>
      </c>
      <c r="F44" s="5" t="s">
        <v>146</v>
      </c>
      <c r="G44" s="5" t="s">
        <v>91</v>
      </c>
      <c r="H44" s="2">
        <f ca="1">DATEDIF(TEXT(MID(C44,7,LEN(C44)*2/3-4),"0-00-00"),TODAY(),"Y")</f>
        <v>48</v>
      </c>
    </row>
    <row r="45" spans="1:8" ht="22.5" customHeight="1">
      <c r="A45" s="2">
        <v>43</v>
      </c>
      <c r="B45" s="2" t="s">
        <v>19</v>
      </c>
      <c r="C45" s="5" t="s">
        <v>132</v>
      </c>
      <c r="D45" s="5" t="s">
        <v>133</v>
      </c>
      <c r="E45" s="4" t="str">
        <f t="shared" ref="E45:E48" si="2">IF(MOD(MID(C45,15,3),2),"男","女")</f>
        <v>女</v>
      </c>
      <c r="F45" s="5" t="s">
        <v>134</v>
      </c>
      <c r="G45" s="5" t="s">
        <v>91</v>
      </c>
      <c r="H45" s="2">
        <f t="shared" ref="H45:H48" ca="1" si="3">DATEDIF(TEXT(MID(C45,7,LEN(C45)*2/3-4),"0-00-00"),TODAY(),"Y")</f>
        <v>48</v>
      </c>
    </row>
    <row r="46" spans="1:8" ht="22.5" customHeight="1">
      <c r="A46" s="2">
        <v>44</v>
      </c>
      <c r="B46" s="2" t="s">
        <v>19</v>
      </c>
      <c r="C46" s="5" t="s">
        <v>138</v>
      </c>
      <c r="D46" s="5" t="s">
        <v>139</v>
      </c>
      <c r="E46" s="4" t="str">
        <f t="shared" si="2"/>
        <v>女</v>
      </c>
      <c r="F46" s="5" t="s">
        <v>140</v>
      </c>
      <c r="G46" s="5" t="s">
        <v>91</v>
      </c>
      <c r="H46" s="2">
        <f t="shared" ca="1" si="3"/>
        <v>48</v>
      </c>
    </row>
    <row r="47" spans="1:8" ht="22.5" customHeight="1">
      <c r="A47" s="2">
        <v>45</v>
      </c>
      <c r="B47" s="2" t="s">
        <v>29</v>
      </c>
      <c r="C47" s="2" t="s">
        <v>150</v>
      </c>
      <c r="D47" s="2" t="s">
        <v>151</v>
      </c>
      <c r="E47" s="2" t="str">
        <f>IF(MOD(MID(C47,15,3),2),"男","女")</f>
        <v>女</v>
      </c>
      <c r="F47" s="2">
        <v>13863488208</v>
      </c>
      <c r="G47" s="2" t="s">
        <v>87</v>
      </c>
      <c r="H47" s="2">
        <f ca="1">DATEDIF(TEXT(MID(C47,7,LEN(C47)*2/3-4),"0-00-00"),TODAY(),"Y")</f>
        <v>48</v>
      </c>
    </row>
    <row r="48" spans="1:8" ht="22.5" customHeight="1">
      <c r="A48" s="2">
        <v>46</v>
      </c>
      <c r="B48" s="2" t="s">
        <v>19</v>
      </c>
      <c r="C48" s="5" t="s">
        <v>141</v>
      </c>
      <c r="D48" s="5" t="s">
        <v>142</v>
      </c>
      <c r="E48" s="4" t="str">
        <f t="shared" si="2"/>
        <v>女</v>
      </c>
      <c r="F48" s="5" t="s">
        <v>143</v>
      </c>
      <c r="G48" s="5" t="s">
        <v>91</v>
      </c>
      <c r="H48" s="2">
        <f t="shared" ca="1" si="3"/>
        <v>48</v>
      </c>
    </row>
    <row r="49" spans="1:8" ht="22.5" customHeight="1">
      <c r="A49" s="2">
        <v>47</v>
      </c>
      <c r="B49" s="2" t="s">
        <v>19</v>
      </c>
      <c r="C49" s="9" t="s">
        <v>147</v>
      </c>
      <c r="D49" s="5" t="s">
        <v>148</v>
      </c>
      <c r="E49" s="4" t="str">
        <f>IF(MOD(MID(C49,15,3),2),"男","女")</f>
        <v>女</v>
      </c>
      <c r="F49" s="9" t="s">
        <v>149</v>
      </c>
      <c r="G49" s="5" t="s">
        <v>91</v>
      </c>
      <c r="H49" s="2">
        <f ca="1">DATEDIF(TEXT(MID(C49,7,LEN(C49)*2/3-4),"0-00-00"),TODAY(),"Y")</f>
        <v>48</v>
      </c>
    </row>
    <row r="50" spans="1:8" ht="22.5" customHeight="1">
      <c r="A50" s="2">
        <v>48</v>
      </c>
      <c r="B50" s="2" t="s">
        <v>19</v>
      </c>
      <c r="C50" s="5" t="s">
        <v>126</v>
      </c>
      <c r="D50" s="5" t="s">
        <v>127</v>
      </c>
      <c r="E50" s="4" t="str">
        <f t="shared" si="0"/>
        <v>女</v>
      </c>
      <c r="F50" s="5" t="s">
        <v>128</v>
      </c>
      <c r="G50" s="5" t="s">
        <v>91</v>
      </c>
      <c r="H50" s="2">
        <f t="shared" ca="1" si="1"/>
        <v>48</v>
      </c>
    </row>
    <row r="51" spans="1:8" ht="22.5" customHeight="1">
      <c r="A51" s="2">
        <v>49</v>
      </c>
      <c r="B51" s="2" t="s">
        <v>16</v>
      </c>
      <c r="C51" s="8" t="s">
        <v>152</v>
      </c>
      <c r="D51" s="2" t="s">
        <v>153</v>
      </c>
      <c r="E51" s="4" t="str">
        <f t="shared" ref="E51:E66" si="4">IF(MOD(MID(C51,15,3),2),"男","女")</f>
        <v>女</v>
      </c>
      <c r="F51" s="2">
        <v>18263421466</v>
      </c>
      <c r="G51" s="2" t="s">
        <v>87</v>
      </c>
      <c r="H51" s="2">
        <f t="shared" ref="H51:H66" ca="1" si="5">DATEDIF(TEXT(MID(C51,7,LEN(C51)*2/3-4),"0-00-00"),TODAY(),"Y")</f>
        <v>48</v>
      </c>
    </row>
    <row r="52" spans="1:8" ht="22.5" customHeight="1">
      <c r="A52" s="2">
        <v>50</v>
      </c>
      <c r="B52" s="2" t="s">
        <v>194</v>
      </c>
      <c r="C52" s="8" t="s">
        <v>199</v>
      </c>
      <c r="D52" s="2" t="s">
        <v>200</v>
      </c>
      <c r="E52" s="4" t="str">
        <f t="shared" si="4"/>
        <v>女</v>
      </c>
      <c r="F52" s="2">
        <v>15563426413</v>
      </c>
      <c r="G52" s="5" t="s">
        <v>91</v>
      </c>
      <c r="H52" s="2">
        <f t="shared" ca="1" si="5"/>
        <v>47</v>
      </c>
    </row>
    <row r="53" spans="1:8" ht="22.5" customHeight="1">
      <c r="A53" s="2">
        <v>51</v>
      </c>
      <c r="B53" s="2" t="s">
        <v>13</v>
      </c>
      <c r="C53" s="6" t="s">
        <v>203</v>
      </c>
      <c r="D53" s="7" t="s">
        <v>204</v>
      </c>
      <c r="E53" s="4" t="str">
        <f t="shared" si="4"/>
        <v>女</v>
      </c>
      <c r="F53" s="2">
        <v>18906345403</v>
      </c>
      <c r="G53" s="2" t="s">
        <v>87</v>
      </c>
      <c r="H53" s="2">
        <f t="shared" ca="1" si="5"/>
        <v>47</v>
      </c>
    </row>
    <row r="54" spans="1:8" ht="22.5" customHeight="1">
      <c r="A54" s="2">
        <v>52</v>
      </c>
      <c r="B54" s="2" t="s">
        <v>194</v>
      </c>
      <c r="C54" s="8" t="s">
        <v>197</v>
      </c>
      <c r="D54" s="2" t="s">
        <v>198</v>
      </c>
      <c r="E54" s="4" t="str">
        <f t="shared" si="4"/>
        <v>女</v>
      </c>
      <c r="F54" s="2">
        <v>15263480718</v>
      </c>
      <c r="G54" s="5" t="s">
        <v>91</v>
      </c>
      <c r="H54" s="2">
        <f t="shared" ca="1" si="5"/>
        <v>47</v>
      </c>
    </row>
    <row r="55" spans="1:8" ht="22.5" customHeight="1">
      <c r="A55" s="2">
        <v>53</v>
      </c>
      <c r="B55" s="2" t="s">
        <v>180</v>
      </c>
      <c r="C55" s="8" t="s">
        <v>181</v>
      </c>
      <c r="D55" s="2" t="s">
        <v>182</v>
      </c>
      <c r="E55" s="4" t="str">
        <f t="shared" si="4"/>
        <v>女</v>
      </c>
      <c r="F55" s="2">
        <v>15163422799</v>
      </c>
      <c r="G55" s="5" t="s">
        <v>91</v>
      </c>
      <c r="H55" s="2">
        <f t="shared" ca="1" si="5"/>
        <v>47</v>
      </c>
    </row>
    <row r="56" spans="1:8" ht="22.5" customHeight="1">
      <c r="A56" s="2">
        <v>54</v>
      </c>
      <c r="B56" s="2" t="s">
        <v>19</v>
      </c>
      <c r="C56" s="5" t="s">
        <v>157</v>
      </c>
      <c r="D56" s="5" t="s">
        <v>158</v>
      </c>
      <c r="E56" s="4" t="str">
        <f t="shared" si="4"/>
        <v>女</v>
      </c>
      <c r="F56" s="5" t="s">
        <v>159</v>
      </c>
      <c r="G56" s="5" t="s">
        <v>91</v>
      </c>
      <c r="H56" s="2">
        <f t="shared" ca="1" si="5"/>
        <v>47</v>
      </c>
    </row>
    <row r="57" spans="1:8" ht="22.5" customHeight="1">
      <c r="A57" s="2">
        <v>55</v>
      </c>
      <c r="B57" s="2" t="s">
        <v>19</v>
      </c>
      <c r="C57" s="9" t="s">
        <v>177</v>
      </c>
      <c r="D57" s="5" t="s">
        <v>178</v>
      </c>
      <c r="E57" s="4" t="str">
        <f t="shared" si="4"/>
        <v>女</v>
      </c>
      <c r="F57" s="9" t="s">
        <v>179</v>
      </c>
      <c r="G57" s="5" t="s">
        <v>91</v>
      </c>
      <c r="H57" s="2">
        <f t="shared" ca="1" si="5"/>
        <v>47</v>
      </c>
    </row>
    <row r="58" spans="1:8" ht="22.5" customHeight="1">
      <c r="A58" s="2">
        <v>56</v>
      </c>
      <c r="B58" s="2" t="s">
        <v>84</v>
      </c>
      <c r="C58" s="2" t="s">
        <v>201</v>
      </c>
      <c r="D58" s="2" t="s">
        <v>202</v>
      </c>
      <c r="E58" s="4" t="str">
        <f t="shared" si="4"/>
        <v>女</v>
      </c>
      <c r="F58" s="2">
        <v>13863418615</v>
      </c>
      <c r="G58" s="2" t="s">
        <v>87</v>
      </c>
      <c r="H58" s="2">
        <f t="shared" ca="1" si="5"/>
        <v>47</v>
      </c>
    </row>
    <row r="59" spans="1:8" ht="22.5" customHeight="1">
      <c r="A59" s="2">
        <v>57</v>
      </c>
      <c r="B59" s="2" t="s">
        <v>189</v>
      </c>
      <c r="C59" s="8" t="s">
        <v>190</v>
      </c>
      <c r="D59" s="2" t="s">
        <v>191</v>
      </c>
      <c r="E59" s="4" t="str">
        <f t="shared" si="4"/>
        <v>女</v>
      </c>
      <c r="F59" s="2">
        <v>15688764691</v>
      </c>
      <c r="G59" s="2" t="s">
        <v>87</v>
      </c>
      <c r="H59" s="2">
        <f t="shared" ca="1" si="5"/>
        <v>47</v>
      </c>
    </row>
    <row r="60" spans="1:8" ht="22.5" customHeight="1">
      <c r="A60" s="2">
        <v>58</v>
      </c>
      <c r="B60" s="2" t="s">
        <v>180</v>
      </c>
      <c r="C60" s="8" t="s">
        <v>183</v>
      </c>
      <c r="D60" s="2" t="s">
        <v>184</v>
      </c>
      <c r="E60" s="4" t="str">
        <f t="shared" si="4"/>
        <v>女</v>
      </c>
      <c r="F60" s="2">
        <v>13506343769</v>
      </c>
      <c r="G60" s="5" t="s">
        <v>91</v>
      </c>
      <c r="H60" s="2">
        <f t="shared" ca="1" si="5"/>
        <v>47</v>
      </c>
    </row>
    <row r="61" spans="1:8" ht="22.5" customHeight="1">
      <c r="A61" s="2">
        <v>59</v>
      </c>
      <c r="B61" s="2" t="s">
        <v>19</v>
      </c>
      <c r="C61" s="5" t="s">
        <v>160</v>
      </c>
      <c r="D61" s="5" t="s">
        <v>161</v>
      </c>
      <c r="E61" s="4" t="str">
        <f t="shared" si="4"/>
        <v>女</v>
      </c>
      <c r="F61" s="5" t="s">
        <v>162</v>
      </c>
      <c r="G61" s="5" t="s">
        <v>91</v>
      </c>
      <c r="H61" s="2">
        <f t="shared" ca="1" si="5"/>
        <v>47</v>
      </c>
    </row>
    <row r="62" spans="1:8" ht="22.5" customHeight="1">
      <c r="A62" s="2">
        <v>60</v>
      </c>
      <c r="B62" s="2" t="s">
        <v>120</v>
      </c>
      <c r="C62" s="3" t="s">
        <v>192</v>
      </c>
      <c r="D62" s="2" t="s">
        <v>193</v>
      </c>
      <c r="E62" s="4" t="str">
        <f t="shared" si="4"/>
        <v>女</v>
      </c>
      <c r="F62" s="2">
        <v>18763470706</v>
      </c>
      <c r="G62" s="2" t="s">
        <v>87</v>
      </c>
      <c r="H62" s="2">
        <f t="shared" ca="1" si="5"/>
        <v>47</v>
      </c>
    </row>
    <row r="63" spans="1:8" ht="22.5" customHeight="1">
      <c r="A63" s="2">
        <v>61</v>
      </c>
      <c r="B63" s="2" t="s">
        <v>194</v>
      </c>
      <c r="C63" s="2" t="s">
        <v>195</v>
      </c>
      <c r="D63" s="2" t="s">
        <v>196</v>
      </c>
      <c r="E63" s="4" t="str">
        <f t="shared" si="4"/>
        <v>女</v>
      </c>
      <c r="F63" s="2">
        <v>13656347144</v>
      </c>
      <c r="G63" s="5" t="s">
        <v>91</v>
      </c>
      <c r="H63" s="2">
        <f t="shared" ca="1" si="5"/>
        <v>47</v>
      </c>
    </row>
    <row r="64" spans="1:8" ht="22.5" customHeight="1">
      <c r="A64" s="2">
        <v>62</v>
      </c>
      <c r="B64" s="2" t="s">
        <v>19</v>
      </c>
      <c r="C64" s="9" t="s">
        <v>174</v>
      </c>
      <c r="D64" s="5" t="s">
        <v>175</v>
      </c>
      <c r="E64" s="4" t="str">
        <f t="shared" si="4"/>
        <v>女</v>
      </c>
      <c r="F64" s="9" t="s">
        <v>176</v>
      </c>
      <c r="G64" s="5" t="s">
        <v>91</v>
      </c>
      <c r="H64" s="2">
        <f t="shared" ca="1" si="5"/>
        <v>47</v>
      </c>
    </row>
    <row r="65" spans="1:8" ht="22.5" customHeight="1">
      <c r="A65" s="2">
        <v>63</v>
      </c>
      <c r="B65" s="2" t="s">
        <v>207</v>
      </c>
      <c r="C65" s="8" t="s">
        <v>208</v>
      </c>
      <c r="D65" s="2" t="s">
        <v>209</v>
      </c>
      <c r="E65" s="4" t="str">
        <f t="shared" si="4"/>
        <v>女</v>
      </c>
      <c r="F65" s="2">
        <v>13044031326</v>
      </c>
      <c r="G65" s="2" t="s">
        <v>87</v>
      </c>
      <c r="H65" s="2">
        <f t="shared" ca="1" si="5"/>
        <v>47</v>
      </c>
    </row>
    <row r="66" spans="1:8" ht="22.5" customHeight="1">
      <c r="A66" s="2">
        <v>64</v>
      </c>
      <c r="B66" s="2" t="s">
        <v>19</v>
      </c>
      <c r="C66" s="5" t="s">
        <v>166</v>
      </c>
      <c r="D66" s="5" t="s">
        <v>167</v>
      </c>
      <c r="E66" s="4" t="str">
        <f t="shared" si="4"/>
        <v>女</v>
      </c>
      <c r="F66" s="5" t="s">
        <v>168</v>
      </c>
      <c r="G66" s="5" t="s">
        <v>91</v>
      </c>
      <c r="H66" s="2">
        <f t="shared" ca="1" si="5"/>
        <v>47</v>
      </c>
    </row>
    <row r="67" spans="1:8" ht="22.5" customHeight="1">
      <c r="A67" s="2">
        <v>65</v>
      </c>
      <c r="B67" s="2" t="s">
        <v>19</v>
      </c>
      <c r="C67" s="5" t="s">
        <v>154</v>
      </c>
      <c r="D67" s="5" t="s">
        <v>155</v>
      </c>
      <c r="E67" s="4" t="str">
        <f t="shared" si="0"/>
        <v>女</v>
      </c>
      <c r="F67" s="5" t="s">
        <v>156</v>
      </c>
      <c r="G67" s="5" t="s">
        <v>91</v>
      </c>
      <c r="H67" s="2">
        <f t="shared" ca="1" si="1"/>
        <v>47</v>
      </c>
    </row>
    <row r="68" spans="1:8" ht="22.5" customHeight="1">
      <c r="A68" s="2">
        <v>66</v>
      </c>
      <c r="B68" s="2" t="s">
        <v>19</v>
      </c>
      <c r="C68" s="5" t="s">
        <v>172</v>
      </c>
      <c r="D68" s="5" t="s">
        <v>173</v>
      </c>
      <c r="E68" s="4" t="str">
        <f>IF(MOD(MID(C68,15,3),2),"男","女")</f>
        <v>女</v>
      </c>
      <c r="F68" s="11">
        <v>13863473697</v>
      </c>
      <c r="G68" s="5" t="s">
        <v>91</v>
      </c>
      <c r="H68" s="2">
        <f ca="1">DATEDIF(TEXT(MID(C68,7,LEN(C68)*2/3-4),"0-00-00"),TODAY(),"Y")</f>
        <v>47</v>
      </c>
    </row>
    <row r="69" spans="1:8" ht="22.5" customHeight="1">
      <c r="A69" s="2">
        <v>67</v>
      </c>
      <c r="B69" s="2" t="s">
        <v>13</v>
      </c>
      <c r="C69" s="6" t="s">
        <v>205</v>
      </c>
      <c r="D69" s="7" t="s">
        <v>206</v>
      </c>
      <c r="E69" s="4" t="str">
        <f>IF(MOD(MID(C69,15,3),2),"男","女")</f>
        <v>女</v>
      </c>
      <c r="F69" s="2">
        <v>5876770</v>
      </c>
      <c r="G69" s="2" t="s">
        <v>87</v>
      </c>
      <c r="H69" s="2">
        <f ca="1">DATEDIF(TEXT(MID(C69,7,LEN(C69)*2/3-4),"0-00-00"),TODAY(),"Y")</f>
        <v>47</v>
      </c>
    </row>
    <row r="70" spans="1:8" ht="22.5" customHeight="1">
      <c r="A70" s="2">
        <v>68</v>
      </c>
      <c r="B70" s="2" t="s">
        <v>29</v>
      </c>
      <c r="C70" s="2" t="s">
        <v>187</v>
      </c>
      <c r="D70" s="2" t="s">
        <v>188</v>
      </c>
      <c r="E70" s="2" t="str">
        <f>IF(MOD(MID(C70,15,3),2),"男","女")</f>
        <v>女</v>
      </c>
      <c r="F70" s="2">
        <v>18363406323</v>
      </c>
      <c r="G70" s="2" t="s">
        <v>87</v>
      </c>
      <c r="H70" s="2">
        <f ca="1">DATEDIF(TEXT(MID(C70,7,LEN(C70)*2/3-4),"0-00-00"),TODAY(),"Y")</f>
        <v>47</v>
      </c>
    </row>
    <row r="71" spans="1:8" ht="22.5" customHeight="1">
      <c r="A71" s="2">
        <v>69</v>
      </c>
      <c r="B71" s="2" t="s">
        <v>180</v>
      </c>
      <c r="C71" s="8" t="s">
        <v>185</v>
      </c>
      <c r="D71" s="2" t="s">
        <v>186</v>
      </c>
      <c r="E71" s="4" t="str">
        <f>IF(MOD(MID(C71,15,3),2),"男","女")</f>
        <v>女</v>
      </c>
      <c r="F71" s="2">
        <v>13906341890</v>
      </c>
      <c r="G71" s="5" t="s">
        <v>91</v>
      </c>
      <c r="H71" s="2">
        <f ca="1">DATEDIF(TEXT(MID(C71,7,LEN(C71)*2/3-4),"0-00-00"),TODAY(),"Y")</f>
        <v>47</v>
      </c>
    </row>
    <row r="72" spans="1:8" ht="22.5" customHeight="1">
      <c r="A72" s="2">
        <v>70</v>
      </c>
      <c r="B72" s="2" t="s">
        <v>19</v>
      </c>
      <c r="C72" s="5" t="s">
        <v>169</v>
      </c>
      <c r="D72" s="5" t="s">
        <v>170</v>
      </c>
      <c r="E72" s="4" t="str">
        <f>IF(MOD(MID(C72,15,3),2),"男","女")</f>
        <v>女</v>
      </c>
      <c r="F72" s="5" t="s">
        <v>171</v>
      </c>
      <c r="G72" s="5" t="s">
        <v>91</v>
      </c>
      <c r="H72" s="2">
        <f ca="1">DATEDIF(TEXT(MID(C72,7,LEN(C72)*2/3-4),"0-00-00"),TODAY(),"Y")</f>
        <v>47</v>
      </c>
    </row>
    <row r="73" spans="1:8" ht="22.5" customHeight="1">
      <c r="A73" s="2">
        <v>71</v>
      </c>
      <c r="B73" s="2" t="s">
        <v>19</v>
      </c>
      <c r="C73" s="5" t="s">
        <v>163</v>
      </c>
      <c r="D73" s="5" t="s">
        <v>164</v>
      </c>
      <c r="E73" s="4" t="str">
        <f t="shared" si="0"/>
        <v>女</v>
      </c>
      <c r="F73" s="5" t="s">
        <v>165</v>
      </c>
      <c r="G73" s="5" t="s">
        <v>91</v>
      </c>
      <c r="H73" s="2">
        <f t="shared" ca="1" si="1"/>
        <v>47</v>
      </c>
    </row>
    <row r="74" spans="1:8" ht="22.5" customHeight="1">
      <c r="A74" s="2">
        <v>72</v>
      </c>
      <c r="B74" s="2" t="s">
        <v>19</v>
      </c>
      <c r="C74" s="9" t="s">
        <v>243</v>
      </c>
      <c r="D74" s="5" t="s">
        <v>244</v>
      </c>
      <c r="E74" s="4" t="str">
        <f t="shared" ref="E74:E79" si="6">IF(MOD(MID(C74,15,3),2),"男","女")</f>
        <v>女</v>
      </c>
      <c r="F74" s="9" t="s">
        <v>245</v>
      </c>
      <c r="G74" s="5" t="s">
        <v>91</v>
      </c>
      <c r="H74" s="2">
        <f t="shared" ref="H74:H79" ca="1" si="7">DATEDIF(TEXT(MID(C74,7,LEN(C74)*2/3-4),"0-00-00"),TODAY(),"Y")</f>
        <v>46</v>
      </c>
    </row>
    <row r="75" spans="1:8" ht="22.5" customHeight="1">
      <c r="A75" s="2">
        <v>73</v>
      </c>
      <c r="B75" s="2" t="s">
        <v>16</v>
      </c>
      <c r="C75" s="8" t="s">
        <v>250</v>
      </c>
      <c r="D75" s="2" t="s">
        <v>251</v>
      </c>
      <c r="E75" s="4" t="str">
        <f t="shared" si="6"/>
        <v>女</v>
      </c>
      <c r="F75" s="2">
        <v>15564788086</v>
      </c>
      <c r="G75" s="2" t="s">
        <v>87</v>
      </c>
      <c r="H75" s="2">
        <f t="shared" ca="1" si="7"/>
        <v>46</v>
      </c>
    </row>
    <row r="76" spans="1:8" ht="22.5" customHeight="1">
      <c r="A76" s="2">
        <v>74</v>
      </c>
      <c r="B76" s="2" t="s">
        <v>180</v>
      </c>
      <c r="C76" s="8" t="s">
        <v>246</v>
      </c>
      <c r="D76" s="2" t="s">
        <v>247</v>
      </c>
      <c r="E76" s="4" t="str">
        <f t="shared" si="6"/>
        <v>女</v>
      </c>
      <c r="F76" s="2">
        <v>15564783906</v>
      </c>
      <c r="G76" s="5" t="s">
        <v>91</v>
      </c>
      <c r="H76" s="2">
        <f t="shared" ca="1" si="7"/>
        <v>46</v>
      </c>
    </row>
    <row r="77" spans="1:8" ht="22.5" customHeight="1">
      <c r="A77" s="2">
        <v>75</v>
      </c>
      <c r="B77" s="2" t="s">
        <v>19</v>
      </c>
      <c r="C77" s="5" t="s">
        <v>228</v>
      </c>
      <c r="D77" s="5" t="s">
        <v>229</v>
      </c>
      <c r="E77" s="4" t="str">
        <f t="shared" si="6"/>
        <v>女</v>
      </c>
      <c r="F77" s="5" t="s">
        <v>230</v>
      </c>
      <c r="G77" s="5" t="s">
        <v>91</v>
      </c>
      <c r="H77" s="2">
        <f t="shared" ca="1" si="7"/>
        <v>46</v>
      </c>
    </row>
    <row r="78" spans="1:8" ht="22.5" customHeight="1">
      <c r="A78" s="2">
        <v>76</v>
      </c>
      <c r="B78" s="2" t="s">
        <v>19</v>
      </c>
      <c r="C78" s="5" t="s">
        <v>216</v>
      </c>
      <c r="D78" s="5" t="s">
        <v>217</v>
      </c>
      <c r="E78" s="4" t="str">
        <f t="shared" si="6"/>
        <v>女</v>
      </c>
      <c r="F78" s="5" t="s">
        <v>218</v>
      </c>
      <c r="G78" s="5" t="s">
        <v>91</v>
      </c>
      <c r="H78" s="2">
        <f t="shared" ca="1" si="7"/>
        <v>46</v>
      </c>
    </row>
    <row r="79" spans="1:8" ht="22.5" customHeight="1">
      <c r="A79" s="2">
        <v>77</v>
      </c>
      <c r="B79" s="2" t="s">
        <v>19</v>
      </c>
      <c r="C79" s="5" t="s">
        <v>219</v>
      </c>
      <c r="D79" s="5" t="s">
        <v>220</v>
      </c>
      <c r="E79" s="4" t="str">
        <f t="shared" si="6"/>
        <v>女</v>
      </c>
      <c r="F79" s="5" t="s">
        <v>221</v>
      </c>
      <c r="G79" s="5" t="s">
        <v>91</v>
      </c>
      <c r="H79" s="2">
        <f t="shared" ca="1" si="7"/>
        <v>46</v>
      </c>
    </row>
    <row r="80" spans="1:8" ht="22.5" customHeight="1">
      <c r="A80" s="2">
        <v>78</v>
      </c>
      <c r="B80" s="2" t="s">
        <v>19</v>
      </c>
      <c r="C80" s="5" t="s">
        <v>210</v>
      </c>
      <c r="D80" s="5" t="s">
        <v>211</v>
      </c>
      <c r="E80" s="4" t="str">
        <f t="shared" ref="E80:E130" si="8">IF(MOD(MID(C80,15,3),2),"男","女")</f>
        <v>女</v>
      </c>
      <c r="F80" s="5" t="s">
        <v>212</v>
      </c>
      <c r="G80" s="5" t="s">
        <v>91</v>
      </c>
      <c r="H80" s="2">
        <f t="shared" ref="H80:H130" ca="1" si="9">DATEDIF(TEXT(MID(C80,7,LEN(C80)*2/3-4),"0-00-00"),TODAY(),"Y")</f>
        <v>46</v>
      </c>
    </row>
    <row r="81" spans="1:8" ht="22.5" customHeight="1">
      <c r="A81" s="2">
        <v>79</v>
      </c>
      <c r="B81" s="2" t="s">
        <v>189</v>
      </c>
      <c r="C81" s="8" t="s">
        <v>252</v>
      </c>
      <c r="D81" s="2" t="s">
        <v>253</v>
      </c>
      <c r="E81" s="4" t="str">
        <f t="shared" ref="E81:E87" si="10">IF(MOD(MID(C81,15,3),2),"男","女")</f>
        <v>女</v>
      </c>
      <c r="F81" s="2">
        <v>18763468028</v>
      </c>
      <c r="G81" s="2" t="s">
        <v>87</v>
      </c>
      <c r="H81" s="2">
        <f t="shared" ref="H81:H87" ca="1" si="11">DATEDIF(TEXT(MID(C81,7,LEN(C81)*2/3-4),"0-00-00"),TODAY(),"Y")</f>
        <v>46</v>
      </c>
    </row>
    <row r="82" spans="1:8" ht="22.5" customHeight="1">
      <c r="A82" s="2">
        <v>80</v>
      </c>
      <c r="B82" s="2" t="s">
        <v>29</v>
      </c>
      <c r="C82" s="2" t="s">
        <v>248</v>
      </c>
      <c r="D82" s="2" t="s">
        <v>249</v>
      </c>
      <c r="E82" s="2" t="str">
        <f t="shared" si="10"/>
        <v>女</v>
      </c>
      <c r="F82" s="2">
        <v>15020891989</v>
      </c>
      <c r="G82" s="2" t="s">
        <v>87</v>
      </c>
      <c r="H82" s="2">
        <f t="shared" ca="1" si="11"/>
        <v>46</v>
      </c>
    </row>
    <row r="83" spans="1:8" ht="22.5" customHeight="1">
      <c r="A83" s="2">
        <v>81</v>
      </c>
      <c r="B83" s="2" t="s">
        <v>19</v>
      </c>
      <c r="C83" s="5" t="s">
        <v>231</v>
      </c>
      <c r="D83" s="5" t="s">
        <v>232</v>
      </c>
      <c r="E83" s="4" t="str">
        <f t="shared" si="10"/>
        <v>女</v>
      </c>
      <c r="F83" s="5" t="s">
        <v>233</v>
      </c>
      <c r="G83" s="5" t="s">
        <v>91</v>
      </c>
      <c r="H83" s="2">
        <f t="shared" ca="1" si="11"/>
        <v>46</v>
      </c>
    </row>
    <row r="84" spans="1:8" ht="22.5" customHeight="1">
      <c r="A84" s="2">
        <v>82</v>
      </c>
      <c r="B84" s="2" t="s">
        <v>19</v>
      </c>
      <c r="C84" s="9" t="s">
        <v>237</v>
      </c>
      <c r="D84" s="5" t="s">
        <v>238</v>
      </c>
      <c r="E84" s="4" t="str">
        <f t="shared" si="10"/>
        <v>女</v>
      </c>
      <c r="F84" s="9" t="s">
        <v>239</v>
      </c>
      <c r="G84" s="5" t="s">
        <v>91</v>
      </c>
      <c r="H84" s="2">
        <f t="shared" ca="1" si="11"/>
        <v>46</v>
      </c>
    </row>
    <row r="85" spans="1:8" ht="22.5" customHeight="1">
      <c r="A85" s="2">
        <v>83</v>
      </c>
      <c r="B85" s="2" t="s">
        <v>120</v>
      </c>
      <c r="C85" s="3" t="s">
        <v>254</v>
      </c>
      <c r="D85" s="2" t="s">
        <v>255</v>
      </c>
      <c r="E85" s="4" t="str">
        <f t="shared" si="10"/>
        <v>女</v>
      </c>
      <c r="F85" s="2">
        <v>13506340984</v>
      </c>
      <c r="G85" s="2" t="s">
        <v>87</v>
      </c>
      <c r="H85" s="2">
        <f t="shared" ca="1" si="11"/>
        <v>46</v>
      </c>
    </row>
    <row r="86" spans="1:8" ht="22.5" customHeight="1">
      <c r="A86" s="2">
        <v>84</v>
      </c>
      <c r="B86" s="2" t="s">
        <v>19</v>
      </c>
      <c r="C86" s="9" t="s">
        <v>240</v>
      </c>
      <c r="D86" s="5" t="s">
        <v>241</v>
      </c>
      <c r="E86" s="4" t="str">
        <f t="shared" si="10"/>
        <v>女</v>
      </c>
      <c r="F86" s="9" t="s">
        <v>242</v>
      </c>
      <c r="G86" s="5" t="s">
        <v>91</v>
      </c>
      <c r="H86" s="2">
        <f t="shared" ca="1" si="11"/>
        <v>46</v>
      </c>
    </row>
    <row r="87" spans="1:8" ht="22.5" customHeight="1">
      <c r="A87" s="2">
        <v>85</v>
      </c>
      <c r="B87" s="2" t="s">
        <v>19</v>
      </c>
      <c r="C87" s="5" t="s">
        <v>222</v>
      </c>
      <c r="D87" s="5" t="s">
        <v>223</v>
      </c>
      <c r="E87" s="4" t="str">
        <f t="shared" si="10"/>
        <v>女</v>
      </c>
      <c r="F87" s="5" t="s">
        <v>224</v>
      </c>
      <c r="G87" s="5" t="s">
        <v>91</v>
      </c>
      <c r="H87" s="2">
        <f t="shared" ca="1" si="11"/>
        <v>46</v>
      </c>
    </row>
    <row r="88" spans="1:8" ht="22.5" customHeight="1">
      <c r="A88" s="2">
        <v>86</v>
      </c>
      <c r="B88" s="2" t="s">
        <v>19</v>
      </c>
      <c r="C88" s="5" t="s">
        <v>213</v>
      </c>
      <c r="D88" s="5" t="s">
        <v>214</v>
      </c>
      <c r="E88" s="4" t="str">
        <f t="shared" si="8"/>
        <v>女</v>
      </c>
      <c r="F88" s="5" t="s">
        <v>215</v>
      </c>
      <c r="G88" s="5" t="s">
        <v>91</v>
      </c>
      <c r="H88" s="2">
        <f t="shared" ca="1" si="9"/>
        <v>46</v>
      </c>
    </row>
    <row r="89" spans="1:8" ht="22.5" customHeight="1">
      <c r="A89" s="2">
        <v>87</v>
      </c>
      <c r="B89" s="2" t="s">
        <v>19</v>
      </c>
      <c r="C89" s="5" t="s">
        <v>225</v>
      </c>
      <c r="D89" s="5" t="s">
        <v>226</v>
      </c>
      <c r="E89" s="4" t="str">
        <f t="shared" si="8"/>
        <v>女</v>
      </c>
      <c r="F89" s="5" t="s">
        <v>227</v>
      </c>
      <c r="G89" s="5" t="s">
        <v>91</v>
      </c>
      <c r="H89" s="2">
        <f t="shared" ca="1" si="9"/>
        <v>46</v>
      </c>
    </row>
    <row r="90" spans="1:8" ht="22.5" customHeight="1">
      <c r="A90" s="2">
        <v>88</v>
      </c>
      <c r="B90" s="2" t="s">
        <v>9</v>
      </c>
      <c r="C90" s="3" t="s">
        <v>258</v>
      </c>
      <c r="D90" s="2" t="s">
        <v>259</v>
      </c>
      <c r="E90" s="4" t="str">
        <f>IF(MOD(MID(C90,15,3),2),"男","女")</f>
        <v>女</v>
      </c>
      <c r="F90" s="2">
        <v>13287112019</v>
      </c>
      <c r="G90" s="2" t="s">
        <v>87</v>
      </c>
      <c r="H90" s="2">
        <f ca="1">DATEDIF(TEXT(MID(C90,7,LEN(C90)*2/3-4),"0-00-00"),TODAY(),"Y")</f>
        <v>46</v>
      </c>
    </row>
    <row r="91" spans="1:8" ht="22.5" customHeight="1">
      <c r="A91" s="2">
        <v>89</v>
      </c>
      <c r="B91" s="2" t="s">
        <v>19</v>
      </c>
      <c r="C91" s="5" t="s">
        <v>234</v>
      </c>
      <c r="D91" s="5" t="s">
        <v>235</v>
      </c>
      <c r="E91" s="4" t="str">
        <f t="shared" si="8"/>
        <v>女</v>
      </c>
      <c r="F91" s="5" t="s">
        <v>236</v>
      </c>
      <c r="G91" s="5" t="s">
        <v>91</v>
      </c>
      <c r="H91" s="2">
        <f t="shared" ca="1" si="9"/>
        <v>46</v>
      </c>
    </row>
    <row r="92" spans="1:8" ht="22.5" customHeight="1">
      <c r="A92" s="2">
        <v>90</v>
      </c>
      <c r="B92" s="2" t="s">
        <v>84</v>
      </c>
      <c r="C92" s="8" t="s">
        <v>256</v>
      </c>
      <c r="D92" s="2" t="s">
        <v>257</v>
      </c>
      <c r="E92" s="4" t="str">
        <f t="shared" si="8"/>
        <v>女</v>
      </c>
      <c r="F92" s="2">
        <v>15163408640</v>
      </c>
      <c r="G92" s="2" t="s">
        <v>87</v>
      </c>
      <c r="H92" s="2">
        <f t="shared" ca="1" si="9"/>
        <v>46</v>
      </c>
    </row>
    <row r="93" spans="1:8" ht="22.5" customHeight="1">
      <c r="A93" s="2">
        <v>91</v>
      </c>
      <c r="B93" s="2" t="s">
        <v>98</v>
      </c>
      <c r="C93" s="6" t="s">
        <v>260</v>
      </c>
      <c r="D93" s="7" t="s">
        <v>261</v>
      </c>
      <c r="E93" s="4" t="str">
        <f t="shared" si="8"/>
        <v>女</v>
      </c>
      <c r="F93" s="2">
        <v>13290381765</v>
      </c>
      <c r="G93" s="2" t="s">
        <v>87</v>
      </c>
      <c r="H93" s="2">
        <f t="shared" ca="1" si="9"/>
        <v>46</v>
      </c>
    </row>
    <row r="94" spans="1:8" ht="22.5" customHeight="1">
      <c r="A94" s="2">
        <v>92</v>
      </c>
      <c r="B94" s="2" t="s">
        <v>44</v>
      </c>
      <c r="C94" s="3" t="s">
        <v>264</v>
      </c>
      <c r="D94" s="2" t="s">
        <v>265</v>
      </c>
      <c r="E94" s="4" t="str">
        <f>IF(MOD(MID(C94,15,3),2),"男","女")</f>
        <v>女</v>
      </c>
      <c r="F94" s="2">
        <v>6612606</v>
      </c>
      <c r="G94" s="2" t="s">
        <v>87</v>
      </c>
      <c r="H94" s="2">
        <f ca="1">DATEDIF(TEXT(MID(C94,7,LEN(C94)*2/3-4),"0-00-00"),TODAY(),"Y")</f>
        <v>46</v>
      </c>
    </row>
    <row r="95" spans="1:8" ht="22.5" customHeight="1">
      <c r="A95" s="2">
        <v>93</v>
      </c>
      <c r="B95" s="2" t="s">
        <v>44</v>
      </c>
      <c r="C95" s="3" t="s">
        <v>262</v>
      </c>
      <c r="D95" s="2" t="s">
        <v>263</v>
      </c>
      <c r="E95" s="4" t="str">
        <f t="shared" si="8"/>
        <v>女</v>
      </c>
      <c r="F95" s="2">
        <v>6612606</v>
      </c>
      <c r="G95" s="2" t="s">
        <v>87</v>
      </c>
      <c r="H95" s="2">
        <f t="shared" ca="1" si="9"/>
        <v>46</v>
      </c>
    </row>
    <row r="96" spans="1:8" ht="22.5" customHeight="1">
      <c r="A96" s="2">
        <v>94</v>
      </c>
      <c r="B96" s="2" t="s">
        <v>19</v>
      </c>
      <c r="C96" s="5" t="s">
        <v>278</v>
      </c>
      <c r="D96" s="5" t="s">
        <v>279</v>
      </c>
      <c r="E96" s="4" t="str">
        <f>IF(MOD(MID(C96,15,3),2),"男","女")</f>
        <v>女</v>
      </c>
      <c r="F96" s="5" t="s">
        <v>280</v>
      </c>
      <c r="G96" s="5" t="s">
        <v>91</v>
      </c>
      <c r="H96" s="2">
        <f ca="1">DATEDIF(TEXT(MID(C96,7,LEN(C96)*2/3-4),"0-00-00"),TODAY(),"Y")</f>
        <v>45</v>
      </c>
    </row>
    <row r="97" spans="1:8" ht="22.5" customHeight="1">
      <c r="A97" s="2">
        <v>95</v>
      </c>
      <c r="B97" s="2" t="s">
        <v>19</v>
      </c>
      <c r="C97" s="5" t="s">
        <v>266</v>
      </c>
      <c r="D97" s="5" t="s">
        <v>267</v>
      </c>
      <c r="E97" s="4" t="str">
        <f t="shared" si="8"/>
        <v>女</v>
      </c>
      <c r="F97" s="5" t="s">
        <v>268</v>
      </c>
      <c r="G97" s="5" t="s">
        <v>91</v>
      </c>
      <c r="H97" s="2">
        <f t="shared" ca="1" si="9"/>
        <v>45</v>
      </c>
    </row>
    <row r="98" spans="1:8" ht="22.5" customHeight="1">
      <c r="A98" s="2">
        <v>96</v>
      </c>
      <c r="B98" s="2" t="s">
        <v>29</v>
      </c>
      <c r="C98" s="2" t="s">
        <v>301</v>
      </c>
      <c r="D98" s="2" t="s">
        <v>302</v>
      </c>
      <c r="E98" s="2" t="str">
        <f>IF(MOD(MID(C98,15,3),2),"男","女")</f>
        <v>女</v>
      </c>
      <c r="F98" s="2">
        <v>13376342685</v>
      </c>
      <c r="G98" s="2" t="s">
        <v>87</v>
      </c>
      <c r="H98" s="2">
        <f ca="1">DATEDIF(TEXT(MID(C98,7,LEN(C98)*2/3-4),"0-00-00"),TODAY(),"Y")</f>
        <v>45</v>
      </c>
    </row>
    <row r="99" spans="1:8" ht="22.5" customHeight="1">
      <c r="A99" s="2">
        <v>97</v>
      </c>
      <c r="B99" s="2" t="s">
        <v>19</v>
      </c>
      <c r="C99" s="5" t="s">
        <v>293</v>
      </c>
      <c r="D99" s="5" t="s">
        <v>294</v>
      </c>
      <c r="E99" s="4" t="str">
        <f>IF(MOD(MID(C99,15,3),2),"男","女")</f>
        <v>女</v>
      </c>
      <c r="F99" s="5" t="s">
        <v>295</v>
      </c>
      <c r="G99" s="5" t="s">
        <v>91</v>
      </c>
      <c r="H99" s="2">
        <f ca="1">DATEDIF(TEXT(MID(C99,7,LEN(C99)*2/3-4),"0-00-00"),TODAY(),"Y")</f>
        <v>45</v>
      </c>
    </row>
    <row r="100" spans="1:8" ht="22.5" customHeight="1">
      <c r="A100" s="2">
        <v>98</v>
      </c>
      <c r="B100" s="2" t="s">
        <v>19</v>
      </c>
      <c r="C100" s="5" t="s">
        <v>269</v>
      </c>
      <c r="D100" s="5" t="s">
        <v>270</v>
      </c>
      <c r="E100" s="4" t="str">
        <f t="shared" si="8"/>
        <v>女</v>
      </c>
      <c r="F100" s="5" t="s">
        <v>271</v>
      </c>
      <c r="G100" s="5" t="s">
        <v>91</v>
      </c>
      <c r="H100" s="2">
        <f t="shared" ca="1" si="9"/>
        <v>45</v>
      </c>
    </row>
    <row r="101" spans="1:8" ht="22.5" customHeight="1">
      <c r="A101" s="2">
        <v>99</v>
      </c>
      <c r="B101" s="2" t="s">
        <v>19</v>
      </c>
      <c r="C101" s="10" t="s">
        <v>299</v>
      </c>
      <c r="D101" s="10" t="s">
        <v>50</v>
      </c>
      <c r="E101" s="4" t="str">
        <f t="shared" ref="E101:E109" si="12">IF(MOD(MID(C101,15,3),2),"男","女")</f>
        <v>女</v>
      </c>
      <c r="F101" s="10" t="s">
        <v>300</v>
      </c>
      <c r="G101" s="5" t="s">
        <v>91</v>
      </c>
      <c r="H101" s="2">
        <f t="shared" ref="H101:H109" ca="1" si="13">DATEDIF(TEXT(MID(C101,7,LEN(C101)*2/3-4),"0-00-00"),TODAY(),"Y")</f>
        <v>45</v>
      </c>
    </row>
    <row r="102" spans="1:8" ht="22.5" customHeight="1">
      <c r="A102" s="2">
        <v>100</v>
      </c>
      <c r="B102" s="2" t="s">
        <v>19</v>
      </c>
      <c r="C102" s="5" t="s">
        <v>290</v>
      </c>
      <c r="D102" s="5" t="s">
        <v>291</v>
      </c>
      <c r="E102" s="4" t="str">
        <f t="shared" si="12"/>
        <v>女</v>
      </c>
      <c r="F102" s="5" t="s">
        <v>292</v>
      </c>
      <c r="G102" s="5" t="s">
        <v>91</v>
      </c>
      <c r="H102" s="2">
        <f t="shared" ca="1" si="13"/>
        <v>45</v>
      </c>
    </row>
    <row r="103" spans="1:8" ht="22.5" customHeight="1">
      <c r="A103" s="2">
        <v>101</v>
      </c>
      <c r="B103" s="2" t="s">
        <v>189</v>
      </c>
      <c r="C103" s="8" t="s">
        <v>307</v>
      </c>
      <c r="D103" s="2" t="s">
        <v>308</v>
      </c>
      <c r="E103" s="4" t="str">
        <f t="shared" si="12"/>
        <v>女</v>
      </c>
      <c r="F103" s="2">
        <v>15154099353</v>
      </c>
      <c r="G103" s="2" t="s">
        <v>87</v>
      </c>
      <c r="H103" s="2">
        <f t="shared" ca="1" si="13"/>
        <v>45</v>
      </c>
    </row>
    <row r="104" spans="1:8" ht="22.5" customHeight="1">
      <c r="A104" s="2">
        <v>102</v>
      </c>
      <c r="B104" s="2" t="s">
        <v>16</v>
      </c>
      <c r="C104" s="8" t="s">
        <v>305</v>
      </c>
      <c r="D104" s="2" t="s">
        <v>306</v>
      </c>
      <c r="E104" s="4" t="str">
        <f t="shared" si="12"/>
        <v>女</v>
      </c>
      <c r="F104" s="2">
        <v>13220608706</v>
      </c>
      <c r="G104" s="2" t="s">
        <v>87</v>
      </c>
      <c r="H104" s="2">
        <f t="shared" ca="1" si="13"/>
        <v>45</v>
      </c>
    </row>
    <row r="105" spans="1:8" ht="22.5" customHeight="1">
      <c r="A105" s="2">
        <v>103</v>
      </c>
      <c r="B105" s="2" t="s">
        <v>29</v>
      </c>
      <c r="C105" s="2" t="s">
        <v>303</v>
      </c>
      <c r="D105" s="2" t="s">
        <v>304</v>
      </c>
      <c r="E105" s="2" t="str">
        <f t="shared" si="12"/>
        <v>女</v>
      </c>
      <c r="F105" s="2">
        <v>15563415816</v>
      </c>
      <c r="G105" s="2" t="s">
        <v>87</v>
      </c>
      <c r="H105" s="2">
        <f t="shared" ca="1" si="13"/>
        <v>45</v>
      </c>
    </row>
    <row r="106" spans="1:8" ht="22.5" customHeight="1">
      <c r="A106" s="2">
        <v>104</v>
      </c>
      <c r="B106" s="2" t="s">
        <v>189</v>
      </c>
      <c r="C106" s="8" t="s">
        <v>309</v>
      </c>
      <c r="D106" s="2" t="s">
        <v>310</v>
      </c>
      <c r="E106" s="4" t="str">
        <f t="shared" si="12"/>
        <v>女</v>
      </c>
      <c r="F106" s="2">
        <v>13561714691</v>
      </c>
      <c r="G106" s="2" t="s">
        <v>87</v>
      </c>
      <c r="H106" s="2">
        <f t="shared" ca="1" si="13"/>
        <v>45</v>
      </c>
    </row>
    <row r="107" spans="1:8" ht="22.5" customHeight="1">
      <c r="A107" s="2">
        <v>105</v>
      </c>
      <c r="B107" s="2" t="s">
        <v>19</v>
      </c>
      <c r="C107" s="5" t="s">
        <v>275</v>
      </c>
      <c r="D107" s="5" t="s">
        <v>276</v>
      </c>
      <c r="E107" s="4" t="str">
        <f t="shared" si="12"/>
        <v>女</v>
      </c>
      <c r="F107" s="5" t="s">
        <v>277</v>
      </c>
      <c r="G107" s="5" t="s">
        <v>91</v>
      </c>
      <c r="H107" s="2">
        <f t="shared" ca="1" si="13"/>
        <v>45</v>
      </c>
    </row>
    <row r="108" spans="1:8" ht="22.5" customHeight="1">
      <c r="A108" s="2">
        <v>106</v>
      </c>
      <c r="B108" s="2" t="s">
        <v>19</v>
      </c>
      <c r="C108" s="5" t="s">
        <v>284</v>
      </c>
      <c r="D108" s="5" t="s">
        <v>285</v>
      </c>
      <c r="E108" s="4" t="str">
        <f t="shared" si="12"/>
        <v>女</v>
      </c>
      <c r="F108" s="5" t="s">
        <v>286</v>
      </c>
      <c r="G108" s="5" t="s">
        <v>91</v>
      </c>
      <c r="H108" s="2">
        <f t="shared" ca="1" si="13"/>
        <v>45</v>
      </c>
    </row>
    <row r="109" spans="1:8" ht="22.5" customHeight="1">
      <c r="A109" s="2">
        <v>107</v>
      </c>
      <c r="B109" s="2" t="s">
        <v>19</v>
      </c>
      <c r="C109" s="9" t="s">
        <v>296</v>
      </c>
      <c r="D109" s="5" t="s">
        <v>297</v>
      </c>
      <c r="E109" s="4" t="str">
        <f t="shared" si="12"/>
        <v>女</v>
      </c>
      <c r="F109" s="9" t="s">
        <v>298</v>
      </c>
      <c r="G109" s="5" t="s">
        <v>91</v>
      </c>
      <c r="H109" s="2">
        <f t="shared" ca="1" si="13"/>
        <v>45</v>
      </c>
    </row>
    <row r="110" spans="1:8" ht="22.5" customHeight="1">
      <c r="A110" s="2">
        <v>108</v>
      </c>
      <c r="B110" s="2" t="s">
        <v>19</v>
      </c>
      <c r="C110" s="5" t="s">
        <v>272</v>
      </c>
      <c r="D110" s="5" t="s">
        <v>273</v>
      </c>
      <c r="E110" s="4" t="str">
        <f t="shared" si="8"/>
        <v>女</v>
      </c>
      <c r="F110" s="5" t="s">
        <v>274</v>
      </c>
      <c r="G110" s="5" t="s">
        <v>91</v>
      </c>
      <c r="H110" s="2">
        <f t="shared" ca="1" si="9"/>
        <v>45</v>
      </c>
    </row>
    <row r="111" spans="1:8" ht="22.5" customHeight="1">
      <c r="A111" s="2">
        <v>109</v>
      </c>
      <c r="B111" s="2" t="s">
        <v>19</v>
      </c>
      <c r="C111" s="5" t="s">
        <v>281</v>
      </c>
      <c r="D111" s="5" t="s">
        <v>282</v>
      </c>
      <c r="E111" s="4" t="str">
        <f>IF(MOD(MID(C111,15,3),2),"男","女")</f>
        <v>女</v>
      </c>
      <c r="F111" s="5" t="s">
        <v>283</v>
      </c>
      <c r="G111" s="5" t="s">
        <v>91</v>
      </c>
      <c r="H111" s="2">
        <f ca="1">DATEDIF(TEXT(MID(C111,7,LEN(C111)*2/3-4),"0-00-00"),TODAY(),"Y")</f>
        <v>45</v>
      </c>
    </row>
    <row r="112" spans="1:8" ht="22.5" customHeight="1">
      <c r="A112" s="2">
        <v>110</v>
      </c>
      <c r="B112" s="2" t="s">
        <v>19</v>
      </c>
      <c r="C112" s="5" t="s">
        <v>287</v>
      </c>
      <c r="D112" s="5" t="s">
        <v>288</v>
      </c>
      <c r="E112" s="4" t="str">
        <f t="shared" si="8"/>
        <v>女</v>
      </c>
      <c r="F112" s="5" t="s">
        <v>289</v>
      </c>
      <c r="G112" s="5" t="s">
        <v>91</v>
      </c>
      <c r="H112" s="2">
        <f t="shared" ca="1" si="9"/>
        <v>45</v>
      </c>
    </row>
    <row r="113" spans="1:8" ht="22.5" customHeight="1">
      <c r="A113" s="2">
        <v>111</v>
      </c>
      <c r="B113" s="2" t="s">
        <v>98</v>
      </c>
      <c r="C113" s="6" t="s">
        <v>311</v>
      </c>
      <c r="D113" s="7" t="s">
        <v>312</v>
      </c>
      <c r="E113" s="4" t="str">
        <f t="shared" si="8"/>
        <v>女</v>
      </c>
      <c r="F113" s="2">
        <v>18963439388</v>
      </c>
      <c r="G113" s="2" t="s">
        <v>87</v>
      </c>
      <c r="H113" s="2">
        <f t="shared" ca="1" si="9"/>
        <v>45</v>
      </c>
    </row>
    <row r="114" spans="1:8" ht="22.5" customHeight="1">
      <c r="A114" s="2">
        <v>112</v>
      </c>
      <c r="B114" s="2" t="s">
        <v>19</v>
      </c>
      <c r="C114" s="5" t="s">
        <v>328</v>
      </c>
      <c r="D114" s="5" t="s">
        <v>329</v>
      </c>
      <c r="E114" s="4" t="str">
        <f t="shared" ref="E114:E129" si="14">IF(MOD(MID(C114,15,3),2),"男","女")</f>
        <v>女</v>
      </c>
      <c r="F114" s="5" t="s">
        <v>330</v>
      </c>
      <c r="G114" s="5" t="s">
        <v>91</v>
      </c>
      <c r="H114" s="2">
        <f t="shared" ref="H114:H129" ca="1" si="15">DATEDIF(TEXT(MID(C114,7,LEN(C114)*2/3-4),"0-00-00"),TODAY(),"Y")</f>
        <v>44</v>
      </c>
    </row>
    <row r="115" spans="1:8" ht="22.5" customHeight="1">
      <c r="A115" s="2">
        <v>113</v>
      </c>
      <c r="B115" s="2" t="s">
        <v>194</v>
      </c>
      <c r="C115" s="8" t="s">
        <v>357</v>
      </c>
      <c r="D115" s="2" t="s">
        <v>358</v>
      </c>
      <c r="E115" s="4" t="str">
        <f t="shared" si="14"/>
        <v>女</v>
      </c>
      <c r="F115" s="2">
        <v>15563425197</v>
      </c>
      <c r="G115" s="5" t="s">
        <v>91</v>
      </c>
      <c r="H115" s="2">
        <f t="shared" ca="1" si="15"/>
        <v>44</v>
      </c>
    </row>
    <row r="116" spans="1:8" ht="22.5" customHeight="1">
      <c r="A116" s="2">
        <v>114</v>
      </c>
      <c r="B116" s="2" t="s">
        <v>19</v>
      </c>
      <c r="C116" s="10" t="s">
        <v>349</v>
      </c>
      <c r="D116" s="10" t="s">
        <v>350</v>
      </c>
      <c r="E116" s="4" t="str">
        <f t="shared" si="14"/>
        <v>女</v>
      </c>
      <c r="F116" s="10" t="s">
        <v>351</v>
      </c>
      <c r="G116" s="5" t="s">
        <v>91</v>
      </c>
      <c r="H116" s="2">
        <f t="shared" ca="1" si="15"/>
        <v>44</v>
      </c>
    </row>
    <row r="117" spans="1:8" ht="22.5" customHeight="1">
      <c r="A117" s="2">
        <v>115</v>
      </c>
      <c r="B117" s="2" t="s">
        <v>19</v>
      </c>
      <c r="C117" s="5" t="s">
        <v>316</v>
      </c>
      <c r="D117" s="5" t="s">
        <v>317</v>
      </c>
      <c r="E117" s="4" t="str">
        <f t="shared" si="14"/>
        <v>女</v>
      </c>
      <c r="F117" s="5" t="s">
        <v>318</v>
      </c>
      <c r="G117" s="5" t="s">
        <v>91</v>
      </c>
      <c r="H117" s="2">
        <f t="shared" ca="1" si="15"/>
        <v>44</v>
      </c>
    </row>
    <row r="118" spans="1:8" ht="22.5" customHeight="1">
      <c r="A118" s="2">
        <v>116</v>
      </c>
      <c r="B118" s="2" t="s">
        <v>13</v>
      </c>
      <c r="C118" s="6" t="s">
        <v>359</v>
      </c>
      <c r="D118" s="7" t="s">
        <v>360</v>
      </c>
      <c r="E118" s="4" t="str">
        <f t="shared" si="14"/>
        <v>女</v>
      </c>
      <c r="F118" s="2">
        <v>13563455253</v>
      </c>
      <c r="G118" s="2" t="s">
        <v>87</v>
      </c>
      <c r="H118" s="2">
        <f t="shared" ca="1" si="15"/>
        <v>44</v>
      </c>
    </row>
    <row r="119" spans="1:8" ht="22.5" customHeight="1">
      <c r="A119" s="2">
        <v>117</v>
      </c>
      <c r="B119" s="2" t="s">
        <v>19</v>
      </c>
      <c r="C119" s="5" t="s">
        <v>322</v>
      </c>
      <c r="D119" s="5" t="s">
        <v>323</v>
      </c>
      <c r="E119" s="4" t="str">
        <f t="shared" si="14"/>
        <v>女</v>
      </c>
      <c r="F119" s="5" t="s">
        <v>324</v>
      </c>
      <c r="G119" s="5" t="s">
        <v>91</v>
      </c>
      <c r="H119" s="2">
        <f t="shared" ca="1" si="15"/>
        <v>44</v>
      </c>
    </row>
    <row r="120" spans="1:8" ht="22.5" customHeight="1">
      <c r="A120" s="2">
        <v>118</v>
      </c>
      <c r="B120" s="2" t="s">
        <v>19</v>
      </c>
      <c r="C120" s="5" t="s">
        <v>334</v>
      </c>
      <c r="D120" s="5" t="s">
        <v>335</v>
      </c>
      <c r="E120" s="4" t="str">
        <f t="shared" si="14"/>
        <v>女</v>
      </c>
      <c r="F120" s="5" t="s">
        <v>336</v>
      </c>
      <c r="G120" s="5" t="s">
        <v>91</v>
      </c>
      <c r="H120" s="2">
        <f t="shared" ca="1" si="15"/>
        <v>44</v>
      </c>
    </row>
    <row r="121" spans="1:8" ht="22.5" customHeight="1">
      <c r="A121" s="2">
        <v>119</v>
      </c>
      <c r="B121" s="2" t="s">
        <v>19</v>
      </c>
      <c r="C121" s="5" t="s">
        <v>331</v>
      </c>
      <c r="D121" s="5" t="s">
        <v>332</v>
      </c>
      <c r="E121" s="4" t="str">
        <f t="shared" si="14"/>
        <v>女</v>
      </c>
      <c r="F121" s="5" t="s">
        <v>333</v>
      </c>
      <c r="G121" s="5" t="s">
        <v>91</v>
      </c>
      <c r="H121" s="2">
        <f t="shared" ca="1" si="15"/>
        <v>44</v>
      </c>
    </row>
    <row r="122" spans="1:8" ht="22.5" customHeight="1">
      <c r="A122" s="2">
        <v>120</v>
      </c>
      <c r="B122" s="2" t="s">
        <v>19</v>
      </c>
      <c r="C122" s="5" t="s">
        <v>319</v>
      </c>
      <c r="D122" s="5" t="s">
        <v>320</v>
      </c>
      <c r="E122" s="4" t="str">
        <f t="shared" si="14"/>
        <v>女</v>
      </c>
      <c r="F122" s="5" t="s">
        <v>321</v>
      </c>
      <c r="G122" s="5" t="s">
        <v>91</v>
      </c>
      <c r="H122" s="2">
        <f t="shared" ca="1" si="15"/>
        <v>44</v>
      </c>
    </row>
    <row r="123" spans="1:8" ht="22.5" customHeight="1">
      <c r="A123" s="2">
        <v>121</v>
      </c>
      <c r="B123" s="2" t="s">
        <v>19</v>
      </c>
      <c r="C123" s="10" t="s">
        <v>352</v>
      </c>
      <c r="D123" s="10" t="s">
        <v>353</v>
      </c>
      <c r="E123" s="4" t="str">
        <f t="shared" si="14"/>
        <v>女</v>
      </c>
      <c r="F123" s="10" t="s">
        <v>354</v>
      </c>
      <c r="G123" s="5" t="s">
        <v>91</v>
      </c>
      <c r="H123" s="2">
        <f t="shared" ca="1" si="15"/>
        <v>44</v>
      </c>
    </row>
    <row r="124" spans="1:8" ht="22.5" customHeight="1">
      <c r="A124" s="2">
        <v>122</v>
      </c>
      <c r="B124" s="2" t="s">
        <v>29</v>
      </c>
      <c r="C124" s="2" t="s">
        <v>355</v>
      </c>
      <c r="D124" s="2" t="s">
        <v>356</v>
      </c>
      <c r="E124" s="2" t="str">
        <f t="shared" si="14"/>
        <v>女</v>
      </c>
      <c r="F124" s="2">
        <v>13561722958</v>
      </c>
      <c r="G124" s="2" t="s">
        <v>87</v>
      </c>
      <c r="H124" s="2">
        <f t="shared" ca="1" si="15"/>
        <v>44</v>
      </c>
    </row>
    <row r="125" spans="1:8" ht="22.5" customHeight="1">
      <c r="A125" s="2">
        <v>123</v>
      </c>
      <c r="B125" s="2" t="s">
        <v>19</v>
      </c>
      <c r="C125" s="5" t="s">
        <v>346</v>
      </c>
      <c r="D125" s="5" t="s">
        <v>347</v>
      </c>
      <c r="E125" s="4" t="str">
        <f t="shared" si="14"/>
        <v>女</v>
      </c>
      <c r="F125" s="5" t="s">
        <v>348</v>
      </c>
      <c r="G125" s="5" t="s">
        <v>91</v>
      </c>
      <c r="H125" s="2">
        <f t="shared" ca="1" si="15"/>
        <v>44</v>
      </c>
    </row>
    <row r="126" spans="1:8" ht="22.5" customHeight="1">
      <c r="A126" s="2">
        <v>124</v>
      </c>
      <c r="B126" s="2" t="s">
        <v>19</v>
      </c>
      <c r="C126" s="5" t="s">
        <v>343</v>
      </c>
      <c r="D126" s="5" t="s">
        <v>344</v>
      </c>
      <c r="E126" s="4" t="str">
        <f t="shared" si="14"/>
        <v>女</v>
      </c>
      <c r="F126" s="5" t="s">
        <v>345</v>
      </c>
      <c r="G126" s="5" t="s">
        <v>91</v>
      </c>
      <c r="H126" s="2">
        <f t="shared" ca="1" si="15"/>
        <v>44</v>
      </c>
    </row>
    <row r="127" spans="1:8" ht="22.5" customHeight="1">
      <c r="A127" s="2">
        <v>125</v>
      </c>
      <c r="B127" s="2" t="s">
        <v>19</v>
      </c>
      <c r="C127" s="5" t="s">
        <v>340</v>
      </c>
      <c r="D127" s="5" t="s">
        <v>341</v>
      </c>
      <c r="E127" s="4" t="str">
        <f t="shared" si="14"/>
        <v>女</v>
      </c>
      <c r="F127" s="5" t="s">
        <v>342</v>
      </c>
      <c r="G127" s="5" t="s">
        <v>91</v>
      </c>
      <c r="H127" s="2">
        <f t="shared" ca="1" si="15"/>
        <v>44</v>
      </c>
    </row>
    <row r="128" spans="1:8" ht="22.5" customHeight="1">
      <c r="A128" s="2">
        <v>126</v>
      </c>
      <c r="B128" s="2" t="s">
        <v>19</v>
      </c>
      <c r="C128" s="5" t="s">
        <v>337</v>
      </c>
      <c r="D128" s="5" t="s">
        <v>338</v>
      </c>
      <c r="E128" s="4" t="str">
        <f t="shared" si="14"/>
        <v>女</v>
      </c>
      <c r="F128" s="5" t="s">
        <v>339</v>
      </c>
      <c r="G128" s="5" t="s">
        <v>91</v>
      </c>
      <c r="H128" s="2">
        <f t="shared" ca="1" si="15"/>
        <v>44</v>
      </c>
    </row>
    <row r="129" spans="1:8" ht="22.5" customHeight="1">
      <c r="A129" s="2">
        <v>127</v>
      </c>
      <c r="B129" s="2" t="s">
        <v>19</v>
      </c>
      <c r="C129" s="5" t="s">
        <v>325</v>
      </c>
      <c r="D129" s="5" t="s">
        <v>326</v>
      </c>
      <c r="E129" s="4" t="str">
        <f t="shared" si="14"/>
        <v>女</v>
      </c>
      <c r="F129" s="5" t="s">
        <v>327</v>
      </c>
      <c r="G129" s="5" t="s">
        <v>91</v>
      </c>
      <c r="H129" s="2">
        <f t="shared" ca="1" si="15"/>
        <v>44</v>
      </c>
    </row>
    <row r="130" spans="1:8" ht="22.5" customHeight="1">
      <c r="A130" s="2">
        <v>128</v>
      </c>
      <c r="B130" s="2" t="s">
        <v>19</v>
      </c>
      <c r="C130" s="5" t="s">
        <v>313</v>
      </c>
      <c r="D130" s="5" t="s">
        <v>314</v>
      </c>
      <c r="E130" s="4" t="str">
        <f t="shared" si="8"/>
        <v>女</v>
      </c>
      <c r="F130" s="5" t="s">
        <v>315</v>
      </c>
      <c r="G130" s="5" t="s">
        <v>91</v>
      </c>
      <c r="H130" s="2">
        <f t="shared" ca="1" si="9"/>
        <v>44</v>
      </c>
    </row>
    <row r="131" spans="1:8" ht="22.5" customHeight="1">
      <c r="A131" s="2">
        <v>129</v>
      </c>
      <c r="B131" s="2" t="s">
        <v>19</v>
      </c>
      <c r="C131" s="5" t="s">
        <v>361</v>
      </c>
      <c r="D131" s="5" t="s">
        <v>362</v>
      </c>
      <c r="E131" s="4" t="s">
        <v>363</v>
      </c>
      <c r="F131" s="5" t="s">
        <v>364</v>
      </c>
      <c r="G131" s="5" t="s">
        <v>91</v>
      </c>
      <c r="H131" s="2">
        <v>44</v>
      </c>
    </row>
    <row r="132" spans="1:8">
      <c r="A132" s="13"/>
      <c r="B132" s="14"/>
      <c r="C132" s="14"/>
      <c r="D132" s="14"/>
      <c r="E132" s="14"/>
      <c r="F132" s="14"/>
      <c r="G132" s="14"/>
      <c r="H132" s="14"/>
    </row>
    <row r="133" spans="1:8">
      <c r="A133" s="15"/>
      <c r="B133" s="15"/>
      <c r="C133" s="15"/>
      <c r="D133" s="15"/>
      <c r="E133" s="15"/>
      <c r="F133" s="15"/>
      <c r="G133" s="15"/>
      <c r="H133" s="15"/>
    </row>
    <row r="134" spans="1:8">
      <c r="A134" s="15"/>
      <c r="B134" s="15"/>
      <c r="C134" s="15"/>
      <c r="D134" s="15"/>
      <c r="E134" s="15"/>
      <c r="F134" s="15"/>
      <c r="G134" s="15"/>
      <c r="H134" s="15"/>
    </row>
    <row r="135" spans="1:8">
      <c r="A135" s="15"/>
      <c r="B135" s="15"/>
      <c r="C135" s="15"/>
      <c r="D135" s="15"/>
      <c r="E135" s="15"/>
      <c r="F135" s="15"/>
      <c r="G135" s="15"/>
      <c r="H135" s="15"/>
    </row>
    <row r="136" spans="1:8">
      <c r="A136" s="15"/>
      <c r="B136" s="15"/>
      <c r="C136" s="15"/>
      <c r="D136" s="15"/>
      <c r="E136" s="15"/>
      <c r="F136" s="15"/>
      <c r="G136" s="15"/>
      <c r="H136" s="15"/>
    </row>
    <row r="137" spans="1:8">
      <c r="A137" s="15"/>
      <c r="B137" s="15"/>
      <c r="C137" s="15"/>
      <c r="D137" s="15"/>
      <c r="E137" s="15"/>
      <c r="F137" s="15"/>
      <c r="G137" s="15"/>
      <c r="H137" s="15"/>
    </row>
  </sheetData>
  <autoFilter ref="A2:H137"/>
  <mergeCells count="2">
    <mergeCell ref="A1:H1"/>
    <mergeCell ref="A132:H13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2019-11-29T02:48:22Z</dcterms:modified>
</cp:coreProperties>
</file>