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tabRatio="800" activeTab="7"/>
  </bookViews>
  <sheets>
    <sheet name="临床医学" sheetId="1" r:id="rId1"/>
    <sheet name="医学检验" sheetId="2" r:id="rId2"/>
    <sheet name="康复技术" sheetId="3" r:id="rId3"/>
    <sheet name="医学影像技术" sheetId="4" r:id="rId4"/>
    <sheet name="放射" sheetId="5" r:id="rId5"/>
    <sheet name="医学影像" sheetId="6" r:id="rId6"/>
    <sheet name="中医" sheetId="7" r:id="rId7"/>
    <sheet name="口腔医学" sheetId="8" r:id="rId8"/>
    <sheet name="西药学" sheetId="9" r:id="rId9"/>
    <sheet name="护理" sheetId="10" r:id="rId10"/>
  </sheets>
  <definedNames/>
  <calcPr fullCalcOnLoad="1"/>
</workbook>
</file>

<file path=xl/sharedStrings.xml><?xml version="1.0" encoding="utf-8"?>
<sst xmlns="http://schemas.openxmlformats.org/spreadsheetml/2006/main" count="747" uniqueCount="238">
  <si>
    <t>报考单位</t>
  </si>
  <si>
    <t>报考岗位</t>
  </si>
  <si>
    <t>准考证号</t>
  </si>
  <si>
    <t>姓名</t>
  </si>
  <si>
    <t>名次</t>
  </si>
  <si>
    <t>基层医疗卫生单位</t>
  </si>
  <si>
    <t>临床医学</t>
  </si>
  <si>
    <r>
      <rPr>
        <sz val="11"/>
        <color indexed="8"/>
        <rFont val="宋体"/>
        <family val="0"/>
      </rPr>
      <t>左昊</t>
    </r>
  </si>
  <si>
    <r>
      <rPr>
        <sz val="11"/>
        <color indexed="8"/>
        <rFont val="宋体"/>
        <family val="0"/>
      </rPr>
      <t>张旋</t>
    </r>
  </si>
  <si>
    <r>
      <rPr>
        <sz val="11"/>
        <color indexed="8"/>
        <rFont val="宋体"/>
        <family val="0"/>
      </rPr>
      <t>李亚新</t>
    </r>
  </si>
  <si>
    <r>
      <rPr>
        <sz val="11"/>
        <color indexed="8"/>
        <rFont val="宋体"/>
        <family val="0"/>
      </rPr>
      <t>刘启傲</t>
    </r>
  </si>
  <si>
    <r>
      <rPr>
        <sz val="11"/>
        <color indexed="8"/>
        <rFont val="宋体"/>
        <family val="0"/>
      </rPr>
      <t>蔡丽</t>
    </r>
  </si>
  <si>
    <r>
      <rPr>
        <sz val="11"/>
        <color indexed="8"/>
        <rFont val="宋体"/>
        <family val="0"/>
      </rPr>
      <t>杨灿</t>
    </r>
  </si>
  <si>
    <r>
      <rPr>
        <sz val="11"/>
        <color indexed="8"/>
        <rFont val="宋体"/>
        <family val="0"/>
      </rPr>
      <t>张香荣</t>
    </r>
  </si>
  <si>
    <r>
      <rPr>
        <sz val="11"/>
        <color indexed="8"/>
        <rFont val="宋体"/>
        <family val="0"/>
      </rPr>
      <t>刘复清</t>
    </r>
  </si>
  <si>
    <r>
      <rPr>
        <sz val="11"/>
        <color indexed="8"/>
        <rFont val="宋体"/>
        <family val="0"/>
      </rPr>
      <t>孙培培</t>
    </r>
  </si>
  <si>
    <r>
      <rPr>
        <sz val="11"/>
        <color indexed="8"/>
        <rFont val="宋体"/>
        <family val="0"/>
      </rPr>
      <t>薛翠敏</t>
    </r>
  </si>
  <si>
    <r>
      <rPr>
        <sz val="11"/>
        <color indexed="8"/>
        <rFont val="宋体"/>
        <family val="0"/>
      </rPr>
      <t>季拓</t>
    </r>
  </si>
  <si>
    <r>
      <rPr>
        <sz val="11"/>
        <color indexed="8"/>
        <rFont val="宋体"/>
        <family val="0"/>
      </rPr>
      <t>李爱香</t>
    </r>
  </si>
  <si>
    <r>
      <rPr>
        <sz val="11"/>
        <color indexed="8"/>
        <rFont val="宋体"/>
        <family val="0"/>
      </rPr>
      <t>王临光</t>
    </r>
  </si>
  <si>
    <r>
      <rPr>
        <sz val="11"/>
        <color indexed="8"/>
        <rFont val="宋体"/>
        <family val="0"/>
      </rPr>
      <t>贺运磊</t>
    </r>
  </si>
  <si>
    <r>
      <rPr>
        <sz val="11"/>
        <color indexed="8"/>
        <rFont val="宋体"/>
        <family val="0"/>
      </rPr>
      <t>刘侠</t>
    </r>
  </si>
  <si>
    <r>
      <rPr>
        <sz val="11"/>
        <color indexed="8"/>
        <rFont val="宋体"/>
        <family val="0"/>
      </rPr>
      <t>李萌</t>
    </r>
  </si>
  <si>
    <r>
      <rPr>
        <sz val="11"/>
        <color indexed="8"/>
        <rFont val="宋体"/>
        <family val="0"/>
      </rPr>
      <t>刘乾</t>
    </r>
  </si>
  <si>
    <r>
      <rPr>
        <sz val="11"/>
        <color indexed="8"/>
        <rFont val="宋体"/>
        <family val="0"/>
      </rPr>
      <t>汪广鑫</t>
    </r>
  </si>
  <si>
    <r>
      <rPr>
        <sz val="11"/>
        <color indexed="8"/>
        <rFont val="宋体"/>
        <family val="0"/>
      </rPr>
      <t>刘寒冰</t>
    </r>
  </si>
  <si>
    <r>
      <rPr>
        <sz val="11"/>
        <color indexed="8"/>
        <rFont val="宋体"/>
        <family val="0"/>
      </rPr>
      <t>李倩倩</t>
    </r>
  </si>
  <si>
    <r>
      <rPr>
        <sz val="11"/>
        <color indexed="8"/>
        <rFont val="宋体"/>
        <family val="0"/>
      </rPr>
      <t>杨广征</t>
    </r>
  </si>
  <si>
    <r>
      <rPr>
        <sz val="11"/>
        <color indexed="8"/>
        <rFont val="宋体"/>
        <family val="0"/>
      </rPr>
      <t>谢娜</t>
    </r>
  </si>
  <si>
    <r>
      <rPr>
        <sz val="11"/>
        <color indexed="8"/>
        <rFont val="宋体"/>
        <family val="0"/>
      </rPr>
      <t>张慧娟</t>
    </r>
  </si>
  <si>
    <r>
      <rPr>
        <sz val="11"/>
        <color indexed="8"/>
        <rFont val="宋体"/>
        <family val="0"/>
      </rPr>
      <t>朱辉</t>
    </r>
  </si>
  <si>
    <r>
      <rPr>
        <sz val="11"/>
        <color indexed="8"/>
        <rFont val="宋体"/>
        <family val="0"/>
      </rPr>
      <t>刘佳佳</t>
    </r>
  </si>
  <si>
    <r>
      <rPr>
        <sz val="11"/>
        <color indexed="8"/>
        <rFont val="宋体"/>
        <family val="0"/>
      </rPr>
      <t>杨鑫</t>
    </r>
  </si>
  <si>
    <r>
      <rPr>
        <sz val="11"/>
        <color indexed="8"/>
        <rFont val="宋体"/>
        <family val="0"/>
      </rPr>
      <t>臧国涛</t>
    </r>
  </si>
  <si>
    <r>
      <rPr>
        <sz val="11"/>
        <color indexed="8"/>
        <rFont val="宋体"/>
        <family val="0"/>
      </rPr>
      <t>刘帅</t>
    </r>
  </si>
  <si>
    <r>
      <rPr>
        <sz val="11"/>
        <color indexed="8"/>
        <rFont val="宋体"/>
        <family val="0"/>
      </rPr>
      <t>候召振</t>
    </r>
  </si>
  <si>
    <r>
      <rPr>
        <sz val="11"/>
        <color indexed="8"/>
        <rFont val="宋体"/>
        <family val="0"/>
      </rPr>
      <t>邹航</t>
    </r>
  </si>
  <si>
    <r>
      <rPr>
        <sz val="11"/>
        <color indexed="8"/>
        <rFont val="宋体"/>
        <family val="0"/>
      </rPr>
      <t>刘艳</t>
    </r>
  </si>
  <si>
    <r>
      <rPr>
        <sz val="11"/>
        <color indexed="8"/>
        <rFont val="宋体"/>
        <family val="0"/>
      </rPr>
      <t>曹雪画</t>
    </r>
  </si>
  <si>
    <r>
      <rPr>
        <sz val="11"/>
        <color indexed="8"/>
        <rFont val="宋体"/>
        <family val="0"/>
      </rPr>
      <t>柴棋</t>
    </r>
  </si>
  <si>
    <r>
      <rPr>
        <sz val="11"/>
        <color indexed="8"/>
        <rFont val="宋体"/>
        <family val="0"/>
      </rPr>
      <t>戴玉</t>
    </r>
  </si>
  <si>
    <r>
      <rPr>
        <sz val="11"/>
        <color indexed="8"/>
        <rFont val="宋体"/>
        <family val="0"/>
      </rPr>
      <t>魏发威</t>
    </r>
  </si>
  <si>
    <r>
      <rPr>
        <sz val="11"/>
        <color indexed="8"/>
        <rFont val="宋体"/>
        <family val="0"/>
      </rPr>
      <t>祝康</t>
    </r>
  </si>
  <si>
    <r>
      <rPr>
        <sz val="11"/>
        <color indexed="8"/>
        <rFont val="宋体"/>
        <family val="0"/>
      </rPr>
      <t>刘昌璐</t>
    </r>
  </si>
  <si>
    <r>
      <rPr>
        <sz val="11"/>
        <color indexed="8"/>
        <rFont val="宋体"/>
        <family val="0"/>
      </rPr>
      <t>许莹莹</t>
    </r>
  </si>
  <si>
    <r>
      <rPr>
        <sz val="11"/>
        <color indexed="8"/>
        <rFont val="宋体"/>
        <family val="0"/>
      </rPr>
      <t>丁书余</t>
    </r>
  </si>
  <si>
    <t>医学检验</t>
  </si>
  <si>
    <t>杨莹</t>
  </si>
  <si>
    <t>裴延玉</t>
  </si>
  <si>
    <t>孙兰兰</t>
  </si>
  <si>
    <t>郭静</t>
  </si>
  <si>
    <t>张美娟</t>
  </si>
  <si>
    <t>陈蕊</t>
  </si>
  <si>
    <t>张腾</t>
  </si>
  <si>
    <t>王淼</t>
  </si>
  <si>
    <t>邓莉莉</t>
  </si>
  <si>
    <t>杨洁</t>
  </si>
  <si>
    <t>孟浩</t>
  </si>
  <si>
    <t>冯昌欢</t>
  </si>
  <si>
    <t>张弛</t>
  </si>
  <si>
    <t>康复技术</t>
  </si>
  <si>
    <t>潘圣芝</t>
  </si>
  <si>
    <t>曹曼</t>
  </si>
  <si>
    <t>王嘉琪</t>
  </si>
  <si>
    <t>徐宁</t>
  </si>
  <si>
    <t>刘泉都</t>
  </si>
  <si>
    <t>鲁艳秋</t>
  </si>
  <si>
    <t>朱家辉</t>
  </si>
  <si>
    <t>孙亚丽</t>
  </si>
  <si>
    <t>刘茂昊</t>
  </si>
  <si>
    <t>毛恒</t>
  </si>
  <si>
    <t>陈硕路</t>
  </si>
  <si>
    <t>牛立哲</t>
  </si>
  <si>
    <t>张胜启</t>
  </si>
  <si>
    <t>周恒</t>
  </si>
  <si>
    <t>鹿吉瑞</t>
  </si>
  <si>
    <t>影像技术</t>
  </si>
  <si>
    <t>黄慧芬</t>
  </si>
  <si>
    <t>宋秀峰</t>
  </si>
  <si>
    <t>潘思慧</t>
  </si>
  <si>
    <t>张艳秋</t>
  </si>
  <si>
    <t>张国强</t>
  </si>
  <si>
    <t>时畅</t>
  </si>
  <si>
    <t>放射医学</t>
  </si>
  <si>
    <t>李静</t>
  </si>
  <si>
    <t>黄贤雷</t>
  </si>
  <si>
    <t>蔡蒙</t>
  </si>
  <si>
    <t>万东旭</t>
  </si>
  <si>
    <t>包文菊</t>
  </si>
  <si>
    <t>医学影像</t>
  </si>
  <si>
    <t>刘欣</t>
  </si>
  <si>
    <t>许颖</t>
  </si>
  <si>
    <t>杨伟</t>
  </si>
  <si>
    <t>尹营营</t>
  </si>
  <si>
    <t>裴媛媛</t>
  </si>
  <si>
    <t>王慢</t>
  </si>
  <si>
    <t>刘蕾</t>
  </si>
  <si>
    <t>魏曼</t>
  </si>
  <si>
    <t>中医医疗</t>
  </si>
  <si>
    <t>刘文珺</t>
  </si>
  <si>
    <t>宋丽娜</t>
  </si>
  <si>
    <t>初长旭</t>
  </si>
  <si>
    <t>秦琳琳</t>
  </si>
  <si>
    <t>赵英华</t>
  </si>
  <si>
    <t>刘隆伟</t>
  </si>
  <si>
    <t>蔡艳春</t>
  </si>
  <si>
    <t>张向阳</t>
  </si>
  <si>
    <t>刘振乾</t>
  </si>
  <si>
    <t>刘浩</t>
  </si>
  <si>
    <t>朱广蕊</t>
  </si>
  <si>
    <t>赵拓</t>
  </si>
  <si>
    <t>曹涵</t>
  </si>
  <si>
    <t>石永芬</t>
  </si>
  <si>
    <t>鲍程琳</t>
  </si>
  <si>
    <t>解寻寻</t>
  </si>
  <si>
    <t>张珂</t>
  </si>
  <si>
    <t>王丹</t>
  </si>
  <si>
    <t>口腔医学</t>
  </si>
  <si>
    <t>1929091219</t>
  </si>
  <si>
    <t>孙培杰</t>
  </si>
  <si>
    <t>1929091217</t>
  </si>
  <si>
    <t>高金平</t>
  </si>
  <si>
    <t>1929091026</t>
  </si>
  <si>
    <t>王小丽</t>
  </si>
  <si>
    <t>1929091208</t>
  </si>
  <si>
    <t>刘颖</t>
  </si>
  <si>
    <t>1929091107</t>
  </si>
  <si>
    <t>杨莉</t>
  </si>
  <si>
    <t>1929091001</t>
  </si>
  <si>
    <t>孟迪</t>
  </si>
  <si>
    <t>1929091125</t>
  </si>
  <si>
    <t>张正懋</t>
  </si>
  <si>
    <t>1929091104</t>
  </si>
  <si>
    <t>周健</t>
  </si>
  <si>
    <t>1929091129</t>
  </si>
  <si>
    <t>张瑜</t>
  </si>
  <si>
    <t>1929091121</t>
  </si>
  <si>
    <t>刘晓静</t>
  </si>
  <si>
    <t>1929091010</t>
  </si>
  <si>
    <t>许露露</t>
  </si>
  <si>
    <t>1929091213</t>
  </si>
  <si>
    <t>宋冬艳</t>
  </si>
  <si>
    <t>西药学</t>
  </si>
  <si>
    <t>陈冲</t>
  </si>
  <si>
    <t>孙淑淑</t>
  </si>
  <si>
    <t>冯肖</t>
  </si>
  <si>
    <t>卢园园</t>
  </si>
  <si>
    <t>尚新奇</t>
  </si>
  <si>
    <t>袁芳芳</t>
  </si>
  <si>
    <t>王亚翠</t>
  </si>
  <si>
    <t>高颖</t>
  </si>
  <si>
    <t>许庆兵</t>
  </si>
  <si>
    <t>马靓雯</t>
  </si>
  <si>
    <t>护理</t>
  </si>
  <si>
    <t>张舒琪</t>
  </si>
  <si>
    <t>孙甜甜</t>
  </si>
  <si>
    <t>李丹</t>
  </si>
  <si>
    <t>杨舒</t>
  </si>
  <si>
    <t>苏田田</t>
  </si>
  <si>
    <t>陈春英</t>
  </si>
  <si>
    <t>任湘鸿</t>
  </si>
  <si>
    <t>李晓雨</t>
  </si>
  <si>
    <t>张卓</t>
  </si>
  <si>
    <t>孙丽娅</t>
  </si>
  <si>
    <t>杨瑞雪</t>
  </si>
  <si>
    <t>郭慧君</t>
  </si>
  <si>
    <t>韩少华</t>
  </si>
  <si>
    <t>王乾乾</t>
  </si>
  <si>
    <t>黄媚佳</t>
  </si>
  <si>
    <t>赵婷</t>
  </si>
  <si>
    <t>张明</t>
  </si>
  <si>
    <t>邹冰</t>
  </si>
  <si>
    <t>刘鑫媛</t>
  </si>
  <si>
    <t>高雅</t>
  </si>
  <si>
    <t>刘晨</t>
  </si>
  <si>
    <t>郭照丽</t>
  </si>
  <si>
    <t>张玉堂</t>
  </si>
  <si>
    <t>盛国灿</t>
  </si>
  <si>
    <t>周雨秋</t>
  </si>
  <si>
    <t>赵倩</t>
  </si>
  <si>
    <t>温新腾</t>
  </si>
  <si>
    <t>刘银凤</t>
  </si>
  <si>
    <t>李栋</t>
  </si>
  <si>
    <t>李文静</t>
  </si>
  <si>
    <t>徐影</t>
  </si>
  <si>
    <t>崔艳红</t>
  </si>
  <si>
    <t>张文亚</t>
  </si>
  <si>
    <t>张玉焕</t>
  </si>
  <si>
    <t>笔试成绩*50%</t>
  </si>
  <si>
    <t>面试成绩</t>
  </si>
  <si>
    <t>面试成绩*50%</t>
  </si>
  <si>
    <t>总成绩</t>
  </si>
  <si>
    <t>进入考察情况</t>
  </si>
  <si>
    <t>笔试成绩</t>
  </si>
  <si>
    <t>卫生类事业编参加面试人员总成绩及进入考察人员一览表</t>
  </si>
  <si>
    <r>
      <t>7</t>
    </r>
    <r>
      <rPr>
        <sz val="10"/>
        <rFont val="宋体"/>
        <family val="0"/>
      </rPr>
      <t>4.78</t>
    </r>
  </si>
  <si>
    <r>
      <t>7</t>
    </r>
    <r>
      <rPr>
        <sz val="10"/>
        <rFont val="宋体"/>
        <family val="0"/>
      </rPr>
      <t>6.22</t>
    </r>
  </si>
  <si>
    <r>
      <t>7</t>
    </r>
    <r>
      <rPr>
        <sz val="10"/>
        <rFont val="宋体"/>
        <family val="0"/>
      </rPr>
      <t>8.24</t>
    </r>
  </si>
  <si>
    <r>
      <t>7</t>
    </r>
    <r>
      <rPr>
        <sz val="10"/>
        <rFont val="宋体"/>
        <family val="0"/>
      </rPr>
      <t>4.58</t>
    </r>
  </si>
  <si>
    <r>
      <t>7</t>
    </r>
    <r>
      <rPr>
        <sz val="10"/>
        <rFont val="宋体"/>
        <family val="0"/>
      </rPr>
      <t>7.40</t>
    </r>
  </si>
  <si>
    <r>
      <t>8</t>
    </r>
    <r>
      <rPr>
        <sz val="10"/>
        <rFont val="宋体"/>
        <family val="0"/>
      </rPr>
      <t>0.12</t>
    </r>
  </si>
  <si>
    <r>
      <t>7</t>
    </r>
    <r>
      <rPr>
        <sz val="10"/>
        <rFont val="宋体"/>
        <family val="0"/>
      </rPr>
      <t>6.28</t>
    </r>
  </si>
  <si>
    <r>
      <t>7</t>
    </r>
    <r>
      <rPr>
        <sz val="10"/>
        <rFont val="宋体"/>
        <family val="0"/>
      </rPr>
      <t>7.16</t>
    </r>
  </si>
  <si>
    <r>
      <t>7</t>
    </r>
    <r>
      <rPr>
        <sz val="10"/>
        <rFont val="宋体"/>
        <family val="0"/>
      </rPr>
      <t>5.94</t>
    </r>
  </si>
  <si>
    <r>
      <t>7</t>
    </r>
    <r>
      <rPr>
        <sz val="10"/>
        <rFont val="宋体"/>
        <family val="0"/>
      </rPr>
      <t>5.44</t>
    </r>
  </si>
  <si>
    <r>
      <t>7</t>
    </r>
    <r>
      <rPr>
        <sz val="10"/>
        <rFont val="宋体"/>
        <family val="0"/>
      </rPr>
      <t>8.14</t>
    </r>
  </si>
  <si>
    <r>
      <t>7</t>
    </r>
    <r>
      <rPr>
        <sz val="10"/>
        <rFont val="宋体"/>
        <family val="0"/>
      </rPr>
      <t>2.24</t>
    </r>
  </si>
  <si>
    <r>
      <t>7</t>
    </r>
    <r>
      <rPr>
        <sz val="10"/>
        <rFont val="宋体"/>
        <family val="0"/>
      </rPr>
      <t>6.52</t>
    </r>
  </si>
  <si>
    <r>
      <t>7</t>
    </r>
    <r>
      <rPr>
        <sz val="10"/>
        <rFont val="宋体"/>
        <family val="0"/>
      </rPr>
      <t>4.20</t>
    </r>
  </si>
  <si>
    <r>
      <t>7</t>
    </r>
    <r>
      <rPr>
        <sz val="10"/>
        <rFont val="宋体"/>
        <family val="0"/>
      </rPr>
      <t>3.96</t>
    </r>
  </si>
  <si>
    <r>
      <t>7</t>
    </r>
    <r>
      <rPr>
        <sz val="10"/>
        <rFont val="宋体"/>
        <family val="0"/>
      </rPr>
      <t>9.16</t>
    </r>
  </si>
  <si>
    <r>
      <t>7</t>
    </r>
    <r>
      <rPr>
        <sz val="10"/>
        <rFont val="宋体"/>
        <family val="0"/>
      </rPr>
      <t>8.52</t>
    </r>
  </si>
  <si>
    <r>
      <t>7</t>
    </r>
    <r>
      <rPr>
        <sz val="10"/>
        <rFont val="宋体"/>
        <family val="0"/>
      </rPr>
      <t>7.06</t>
    </r>
  </si>
  <si>
    <r>
      <t>7</t>
    </r>
    <r>
      <rPr>
        <sz val="10"/>
        <rFont val="宋体"/>
        <family val="0"/>
      </rPr>
      <t>4.06</t>
    </r>
  </si>
  <si>
    <r>
      <t>7</t>
    </r>
    <r>
      <rPr>
        <sz val="10"/>
        <rFont val="宋体"/>
        <family val="0"/>
      </rPr>
      <t>7.04</t>
    </r>
  </si>
  <si>
    <r>
      <t>7</t>
    </r>
    <r>
      <rPr>
        <sz val="10"/>
        <rFont val="宋体"/>
        <family val="0"/>
      </rPr>
      <t>8.44</t>
    </r>
  </si>
  <si>
    <r>
      <t>7</t>
    </r>
    <r>
      <rPr>
        <sz val="10"/>
        <rFont val="宋体"/>
        <family val="0"/>
      </rPr>
      <t>5.58</t>
    </r>
  </si>
  <si>
    <r>
      <t>7</t>
    </r>
    <r>
      <rPr>
        <sz val="10"/>
        <rFont val="宋体"/>
        <family val="0"/>
      </rPr>
      <t>5.30</t>
    </r>
  </si>
  <si>
    <t>78.70</t>
  </si>
  <si>
    <r>
      <t>7</t>
    </r>
    <r>
      <rPr>
        <sz val="10"/>
        <rFont val="宋体"/>
        <family val="0"/>
      </rPr>
      <t>6.00</t>
    </r>
  </si>
  <si>
    <r>
      <t>7</t>
    </r>
    <r>
      <rPr>
        <sz val="10"/>
        <rFont val="宋体"/>
        <family val="0"/>
      </rPr>
      <t>5.74</t>
    </r>
  </si>
  <si>
    <r>
      <t>7</t>
    </r>
    <r>
      <rPr>
        <sz val="10"/>
        <rFont val="宋体"/>
        <family val="0"/>
      </rPr>
      <t>4.92</t>
    </r>
  </si>
  <si>
    <r>
      <t>7</t>
    </r>
    <r>
      <rPr>
        <sz val="10"/>
        <rFont val="宋体"/>
        <family val="0"/>
      </rPr>
      <t>3.40</t>
    </r>
  </si>
  <si>
    <r>
      <t>7</t>
    </r>
    <r>
      <rPr>
        <sz val="10"/>
        <rFont val="宋体"/>
        <family val="0"/>
      </rPr>
      <t>4.46</t>
    </r>
  </si>
  <si>
    <r>
      <t>7</t>
    </r>
    <r>
      <rPr>
        <sz val="10"/>
        <rFont val="宋体"/>
        <family val="0"/>
      </rPr>
      <t>7.52</t>
    </r>
  </si>
  <si>
    <r>
      <t>7</t>
    </r>
    <r>
      <rPr>
        <sz val="10"/>
        <rFont val="宋体"/>
        <family val="0"/>
      </rPr>
      <t>8.82</t>
    </r>
  </si>
  <si>
    <r>
      <t>7</t>
    </r>
    <r>
      <rPr>
        <sz val="10"/>
        <rFont val="宋体"/>
        <family val="0"/>
      </rPr>
      <t>7.36</t>
    </r>
  </si>
  <si>
    <r>
      <t>7</t>
    </r>
    <r>
      <rPr>
        <sz val="10"/>
        <rFont val="宋体"/>
        <family val="0"/>
      </rPr>
      <t>7.26</t>
    </r>
  </si>
  <si>
    <r>
      <t>7</t>
    </r>
    <r>
      <rPr>
        <sz val="10"/>
        <rFont val="宋体"/>
        <family val="0"/>
      </rPr>
      <t>5.32</t>
    </r>
  </si>
  <si>
    <r>
      <t>7</t>
    </r>
    <r>
      <rPr>
        <sz val="10"/>
        <rFont val="宋体"/>
        <family val="0"/>
      </rPr>
      <t>6.74</t>
    </r>
  </si>
  <si>
    <r>
      <t>7</t>
    </r>
    <r>
      <rPr>
        <sz val="10"/>
        <rFont val="宋体"/>
        <family val="0"/>
      </rPr>
      <t>5.24</t>
    </r>
  </si>
  <si>
    <r>
      <t>7</t>
    </r>
    <r>
      <rPr>
        <sz val="10"/>
        <rFont val="宋体"/>
        <family val="0"/>
      </rPr>
      <t>0.20</t>
    </r>
  </si>
  <si>
    <r>
      <t>7</t>
    </r>
    <r>
      <rPr>
        <sz val="10"/>
        <rFont val="宋体"/>
        <family val="0"/>
      </rPr>
      <t>5.04</t>
    </r>
  </si>
  <si>
    <t>进入考察范围</t>
  </si>
  <si>
    <t>笔试成绩</t>
  </si>
  <si>
    <t>76.04</t>
  </si>
  <si>
    <t>进入考察范围</t>
  </si>
  <si>
    <r>
      <rPr>
        <sz val="11"/>
        <color indexed="8"/>
        <rFont val="宋体"/>
        <family val="0"/>
      </rPr>
      <t>郑敏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</si>
</sst>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49" fontId="3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177" fontId="0" fillId="0" borderId="0" xfId="0" applyNumberFormat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49" fontId="48" fillId="0" borderId="10" xfId="0" applyNumberFormat="1" applyFont="1" applyBorder="1" applyAlignment="1">
      <alignment/>
    </xf>
    <xf numFmtId="177" fontId="48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177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3">
      <selection activeCell="J32" sqref="J32"/>
    </sheetView>
  </sheetViews>
  <sheetFormatPr defaultColWidth="9.00390625" defaultRowHeight="14.25"/>
  <cols>
    <col min="1" max="1" width="14.875" style="1" customWidth="1"/>
    <col min="2" max="2" width="8.875" style="1" customWidth="1"/>
    <col min="3" max="3" width="11.625" style="2" bestFit="1" customWidth="1"/>
    <col min="4" max="4" width="7.50390625" style="2" customWidth="1"/>
    <col min="5" max="5" width="10.25390625" style="17" customWidth="1"/>
    <col min="6" max="6" width="11.875" style="17" customWidth="1"/>
    <col min="7" max="7" width="9.25390625" style="2" customWidth="1"/>
    <col min="8" max="8" width="13.875" style="17" customWidth="1"/>
    <col min="9" max="9" width="9.25390625" style="17" customWidth="1"/>
    <col min="10" max="10" width="7.00390625" style="2" customWidth="1"/>
    <col min="11" max="11" width="12.25390625" style="2" customWidth="1"/>
    <col min="12" max="16384" width="9.00390625" style="2" customWidth="1"/>
  </cols>
  <sheetData>
    <row r="1" spans="1:11" ht="21" customHeight="1">
      <c r="A1" s="32" t="s">
        <v>194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4.25">
      <c r="A2" s="22" t="s">
        <v>0</v>
      </c>
      <c r="B2" s="22" t="s">
        <v>1</v>
      </c>
      <c r="C2" s="21" t="s">
        <v>2</v>
      </c>
      <c r="D2" s="21" t="s">
        <v>3</v>
      </c>
      <c r="E2" s="24" t="s">
        <v>234</v>
      </c>
      <c r="F2" s="24" t="s">
        <v>188</v>
      </c>
      <c r="G2" s="23" t="s">
        <v>189</v>
      </c>
      <c r="H2" s="24" t="s">
        <v>190</v>
      </c>
      <c r="I2" s="24" t="s">
        <v>191</v>
      </c>
      <c r="J2" s="21" t="s">
        <v>4</v>
      </c>
      <c r="K2" s="21" t="s">
        <v>192</v>
      </c>
    </row>
    <row r="3" spans="1:11" s="25" customFormat="1" ht="14.25">
      <c r="A3" s="26" t="s">
        <v>5</v>
      </c>
      <c r="B3" s="26" t="s">
        <v>6</v>
      </c>
      <c r="C3" s="26">
        <v>1929090411</v>
      </c>
      <c r="D3" s="26" t="s">
        <v>237</v>
      </c>
      <c r="E3" s="27">
        <v>78.5</v>
      </c>
      <c r="F3" s="27">
        <f aca="true" t="shared" si="0" ref="F3:F42">E3*50%</f>
        <v>39.25</v>
      </c>
      <c r="G3" s="28" t="s">
        <v>235</v>
      </c>
      <c r="H3" s="29">
        <f aca="true" t="shared" si="1" ref="H3:H42">G3*50%</f>
        <v>38.02</v>
      </c>
      <c r="I3" s="29">
        <f aca="true" t="shared" si="2" ref="I3:I42">F3+H3</f>
        <v>77.27000000000001</v>
      </c>
      <c r="J3" s="30">
        <v>1</v>
      </c>
      <c r="K3" s="31" t="s">
        <v>236</v>
      </c>
    </row>
    <row r="4" spans="1:11" ht="14.25">
      <c r="A4" s="4" t="s">
        <v>5</v>
      </c>
      <c r="B4" s="4" t="s">
        <v>6</v>
      </c>
      <c r="C4" s="4">
        <v>1929090106</v>
      </c>
      <c r="D4" s="4" t="s">
        <v>7</v>
      </c>
      <c r="E4" s="16">
        <v>78.5</v>
      </c>
      <c r="F4" s="18">
        <f t="shared" si="0"/>
        <v>39.25</v>
      </c>
      <c r="G4" s="19" t="s">
        <v>195</v>
      </c>
      <c r="H4" s="15">
        <f t="shared" si="1"/>
        <v>37.39</v>
      </c>
      <c r="I4" s="15">
        <f t="shared" si="2"/>
        <v>76.64</v>
      </c>
      <c r="J4" s="5">
        <v>2</v>
      </c>
      <c r="K4" s="21" t="s">
        <v>233</v>
      </c>
    </row>
    <row r="5" spans="1:11" ht="14.25">
      <c r="A5" s="4" t="s">
        <v>5</v>
      </c>
      <c r="B5" s="4" t="s">
        <v>6</v>
      </c>
      <c r="C5" s="4">
        <v>1929090704</v>
      </c>
      <c r="D5" s="4" t="s">
        <v>9</v>
      </c>
      <c r="E5" s="16">
        <v>72.5</v>
      </c>
      <c r="F5" s="18">
        <f t="shared" si="0"/>
        <v>36.25</v>
      </c>
      <c r="G5" s="19" t="s">
        <v>197</v>
      </c>
      <c r="H5" s="15">
        <f t="shared" si="1"/>
        <v>39.12</v>
      </c>
      <c r="I5" s="15">
        <f t="shared" si="2"/>
        <v>75.37</v>
      </c>
      <c r="J5" s="5">
        <v>3</v>
      </c>
      <c r="K5" s="21" t="s">
        <v>233</v>
      </c>
    </row>
    <row r="6" spans="1:11" ht="14.25">
      <c r="A6" s="4" t="s">
        <v>5</v>
      </c>
      <c r="B6" s="4" t="s">
        <v>6</v>
      </c>
      <c r="C6" s="4">
        <v>1929090713</v>
      </c>
      <c r="D6" s="4" t="s">
        <v>12</v>
      </c>
      <c r="E6" s="16">
        <v>70.5</v>
      </c>
      <c r="F6" s="18">
        <f t="shared" si="0"/>
        <v>35.25</v>
      </c>
      <c r="G6" s="19" t="s">
        <v>200</v>
      </c>
      <c r="H6" s="15">
        <f t="shared" si="1"/>
        <v>40.06</v>
      </c>
      <c r="I6" s="15">
        <f t="shared" si="2"/>
        <v>75.31</v>
      </c>
      <c r="J6" s="5">
        <v>4</v>
      </c>
      <c r="K6" s="21" t="s">
        <v>233</v>
      </c>
    </row>
    <row r="7" spans="1:11" ht="14.25">
      <c r="A7" s="4" t="s">
        <v>5</v>
      </c>
      <c r="B7" s="4" t="s">
        <v>6</v>
      </c>
      <c r="C7" s="4">
        <v>1929090727</v>
      </c>
      <c r="D7" s="4" t="s">
        <v>8</v>
      </c>
      <c r="E7" s="16">
        <v>74</v>
      </c>
      <c r="F7" s="18">
        <f t="shared" si="0"/>
        <v>37</v>
      </c>
      <c r="G7" s="19" t="s">
        <v>196</v>
      </c>
      <c r="H7" s="15">
        <f t="shared" si="1"/>
        <v>38.11</v>
      </c>
      <c r="I7" s="15">
        <f t="shared" si="2"/>
        <v>75.11</v>
      </c>
      <c r="J7" s="5">
        <v>5</v>
      </c>
      <c r="K7" s="21" t="s">
        <v>233</v>
      </c>
    </row>
    <row r="8" spans="1:11" ht="14.25">
      <c r="A8" s="4" t="s">
        <v>5</v>
      </c>
      <c r="B8" s="4" t="s">
        <v>6</v>
      </c>
      <c r="C8" s="4">
        <v>1929090807</v>
      </c>
      <c r="D8" s="4" t="s">
        <v>11</v>
      </c>
      <c r="E8" s="16">
        <v>71</v>
      </c>
      <c r="F8" s="18">
        <f t="shared" si="0"/>
        <v>35.5</v>
      </c>
      <c r="G8" s="19" t="s">
        <v>199</v>
      </c>
      <c r="H8" s="15">
        <f t="shared" si="1"/>
        <v>38.7</v>
      </c>
      <c r="I8" s="15">
        <f t="shared" si="2"/>
        <v>74.2</v>
      </c>
      <c r="J8" s="5">
        <v>6</v>
      </c>
      <c r="K8" s="21" t="s">
        <v>233</v>
      </c>
    </row>
    <row r="9" spans="1:11" ht="14.25">
      <c r="A9" s="4" t="s">
        <v>5</v>
      </c>
      <c r="B9" s="4" t="s">
        <v>6</v>
      </c>
      <c r="C9" s="4">
        <v>1929090129</v>
      </c>
      <c r="D9" s="4" t="s">
        <v>14</v>
      </c>
      <c r="E9" s="16">
        <v>69.5</v>
      </c>
      <c r="F9" s="18">
        <f t="shared" si="0"/>
        <v>34.75</v>
      </c>
      <c r="G9" s="19" t="s">
        <v>202</v>
      </c>
      <c r="H9" s="15">
        <f t="shared" si="1"/>
        <v>38.58</v>
      </c>
      <c r="I9" s="15">
        <f t="shared" si="2"/>
        <v>73.33</v>
      </c>
      <c r="J9" s="5">
        <v>7</v>
      </c>
      <c r="K9" s="21" t="s">
        <v>233</v>
      </c>
    </row>
    <row r="10" spans="1:11" ht="14.25">
      <c r="A10" s="4" t="s">
        <v>5</v>
      </c>
      <c r="B10" s="4" t="s">
        <v>6</v>
      </c>
      <c r="C10" s="4">
        <v>1929090122</v>
      </c>
      <c r="D10" s="4" t="s">
        <v>13</v>
      </c>
      <c r="E10" s="16">
        <v>69.5</v>
      </c>
      <c r="F10" s="18">
        <f t="shared" si="0"/>
        <v>34.75</v>
      </c>
      <c r="G10" s="19" t="s">
        <v>201</v>
      </c>
      <c r="H10" s="15">
        <f t="shared" si="1"/>
        <v>38.14</v>
      </c>
      <c r="I10" s="15">
        <f t="shared" si="2"/>
        <v>72.89</v>
      </c>
      <c r="J10" s="5">
        <v>8</v>
      </c>
      <c r="K10" s="21" t="s">
        <v>233</v>
      </c>
    </row>
    <row r="11" spans="1:11" ht="14.25">
      <c r="A11" s="4" t="s">
        <v>5</v>
      </c>
      <c r="B11" s="4" t="s">
        <v>6</v>
      </c>
      <c r="C11" s="4">
        <v>1929090715</v>
      </c>
      <c r="D11" s="4" t="s">
        <v>17</v>
      </c>
      <c r="E11" s="16">
        <v>67.5</v>
      </c>
      <c r="F11" s="18">
        <f t="shared" si="0"/>
        <v>33.75</v>
      </c>
      <c r="G11" s="19" t="s">
        <v>205</v>
      </c>
      <c r="H11" s="15">
        <f t="shared" si="1"/>
        <v>39.07</v>
      </c>
      <c r="I11" s="15">
        <f t="shared" si="2"/>
        <v>72.82</v>
      </c>
      <c r="J11" s="5">
        <v>9</v>
      </c>
      <c r="K11" s="21" t="s">
        <v>233</v>
      </c>
    </row>
    <row r="12" spans="1:11" ht="14.25">
      <c r="A12" s="4" t="s">
        <v>5</v>
      </c>
      <c r="B12" s="4" t="s">
        <v>6</v>
      </c>
      <c r="C12" s="4">
        <v>1929090705</v>
      </c>
      <c r="D12" s="4" t="s">
        <v>10</v>
      </c>
      <c r="E12" s="16">
        <v>71</v>
      </c>
      <c r="F12" s="18">
        <f t="shared" si="0"/>
        <v>35.5</v>
      </c>
      <c r="G12" s="19" t="s">
        <v>198</v>
      </c>
      <c r="H12" s="15">
        <f t="shared" si="1"/>
        <v>37.29</v>
      </c>
      <c r="I12" s="15">
        <f t="shared" si="2"/>
        <v>72.78999999999999</v>
      </c>
      <c r="J12" s="5">
        <v>10</v>
      </c>
      <c r="K12" s="21" t="s">
        <v>233</v>
      </c>
    </row>
    <row r="13" spans="1:11" ht="14.25">
      <c r="A13" s="4" t="s">
        <v>5</v>
      </c>
      <c r="B13" s="4" t="s">
        <v>6</v>
      </c>
      <c r="C13" s="4">
        <v>1929090103</v>
      </c>
      <c r="D13" s="4" t="s">
        <v>15</v>
      </c>
      <c r="E13" s="16">
        <v>68.5</v>
      </c>
      <c r="F13" s="18">
        <f t="shared" si="0"/>
        <v>34.25</v>
      </c>
      <c r="G13" s="19" t="s">
        <v>203</v>
      </c>
      <c r="H13" s="15">
        <f t="shared" si="1"/>
        <v>37.97</v>
      </c>
      <c r="I13" s="15">
        <f t="shared" si="2"/>
        <v>72.22</v>
      </c>
      <c r="J13" s="5">
        <v>11</v>
      </c>
      <c r="K13" s="21" t="s">
        <v>233</v>
      </c>
    </row>
    <row r="14" spans="1:11" ht="14.25">
      <c r="A14" s="4" t="s">
        <v>5</v>
      </c>
      <c r="B14" s="4" t="s">
        <v>6</v>
      </c>
      <c r="C14" s="4">
        <v>1929090418</v>
      </c>
      <c r="D14" s="4" t="s">
        <v>22</v>
      </c>
      <c r="E14" s="16">
        <v>65</v>
      </c>
      <c r="F14" s="18">
        <f t="shared" si="0"/>
        <v>32.5</v>
      </c>
      <c r="G14" s="19" t="s">
        <v>210</v>
      </c>
      <c r="H14" s="15">
        <f t="shared" si="1"/>
        <v>39.58</v>
      </c>
      <c r="I14" s="15">
        <f t="shared" si="2"/>
        <v>72.08</v>
      </c>
      <c r="J14" s="5">
        <v>12</v>
      </c>
      <c r="K14" s="21" t="s">
        <v>233</v>
      </c>
    </row>
    <row r="15" spans="1:11" ht="14.25">
      <c r="A15" s="4" t="s">
        <v>5</v>
      </c>
      <c r="B15" s="4" t="s">
        <v>6</v>
      </c>
      <c r="C15" s="4">
        <v>1929090526</v>
      </c>
      <c r="D15" s="4" t="s">
        <v>23</v>
      </c>
      <c r="E15" s="16">
        <v>65</v>
      </c>
      <c r="F15" s="18">
        <f t="shared" si="0"/>
        <v>32.5</v>
      </c>
      <c r="G15" s="19" t="s">
        <v>211</v>
      </c>
      <c r="H15" s="15">
        <f t="shared" si="1"/>
        <v>39.26</v>
      </c>
      <c r="I15" s="15">
        <f t="shared" si="2"/>
        <v>71.75999999999999</v>
      </c>
      <c r="J15" s="5">
        <v>13</v>
      </c>
      <c r="K15" s="21" t="s">
        <v>233</v>
      </c>
    </row>
    <row r="16" spans="1:11" ht="14.25">
      <c r="A16" s="4" t="s">
        <v>5</v>
      </c>
      <c r="B16" s="4" t="s">
        <v>6</v>
      </c>
      <c r="C16" s="4">
        <v>1929090303</v>
      </c>
      <c r="D16" s="4" t="s">
        <v>16</v>
      </c>
      <c r="E16" s="16">
        <v>68</v>
      </c>
      <c r="F16" s="18">
        <f t="shared" si="0"/>
        <v>34</v>
      </c>
      <c r="G16" s="19" t="s">
        <v>204</v>
      </c>
      <c r="H16" s="15">
        <f t="shared" si="1"/>
        <v>37.72</v>
      </c>
      <c r="I16" s="15">
        <f t="shared" si="2"/>
        <v>71.72</v>
      </c>
      <c r="J16" s="5">
        <v>14</v>
      </c>
      <c r="K16" s="21" t="s">
        <v>233</v>
      </c>
    </row>
    <row r="17" spans="1:11" ht="14.25">
      <c r="A17" s="4" t="s">
        <v>5</v>
      </c>
      <c r="B17" s="4" t="s">
        <v>6</v>
      </c>
      <c r="C17" s="4">
        <v>1929090415</v>
      </c>
      <c r="D17" s="4" t="s">
        <v>19</v>
      </c>
      <c r="E17" s="16">
        <v>66.5</v>
      </c>
      <c r="F17" s="18">
        <f t="shared" si="0"/>
        <v>33.25</v>
      </c>
      <c r="G17" s="19" t="s">
        <v>207</v>
      </c>
      <c r="H17" s="15">
        <f t="shared" si="1"/>
        <v>38.26</v>
      </c>
      <c r="I17" s="15">
        <f t="shared" si="2"/>
        <v>71.50999999999999</v>
      </c>
      <c r="J17" s="5">
        <v>15</v>
      </c>
      <c r="K17" s="21" t="s">
        <v>233</v>
      </c>
    </row>
    <row r="18" spans="1:11" ht="14.25">
      <c r="A18" s="4" t="s">
        <v>5</v>
      </c>
      <c r="B18" s="4" t="s">
        <v>6</v>
      </c>
      <c r="C18" s="4">
        <v>1929090627</v>
      </c>
      <c r="D18" s="4" t="s">
        <v>27</v>
      </c>
      <c r="E18" s="16">
        <v>64.5</v>
      </c>
      <c r="F18" s="18">
        <f t="shared" si="0"/>
        <v>32.25</v>
      </c>
      <c r="G18" s="19" t="s">
        <v>215</v>
      </c>
      <c r="H18" s="15">
        <f t="shared" si="1"/>
        <v>39.22</v>
      </c>
      <c r="I18" s="15">
        <f t="shared" si="2"/>
        <v>71.47</v>
      </c>
      <c r="J18" s="5">
        <v>16</v>
      </c>
      <c r="K18" s="21" t="s">
        <v>233</v>
      </c>
    </row>
    <row r="19" spans="1:11" ht="14.25">
      <c r="A19" s="4" t="s">
        <v>5</v>
      </c>
      <c r="B19" s="4" t="s">
        <v>6</v>
      </c>
      <c r="C19" s="4">
        <v>1929090429</v>
      </c>
      <c r="D19" s="4" t="s">
        <v>30</v>
      </c>
      <c r="E19" s="16">
        <v>64</v>
      </c>
      <c r="F19" s="18">
        <f t="shared" si="0"/>
        <v>32</v>
      </c>
      <c r="G19" s="19" t="s">
        <v>218</v>
      </c>
      <c r="H19" s="15">
        <f t="shared" si="1"/>
        <v>39.35</v>
      </c>
      <c r="I19" s="15">
        <f t="shared" si="2"/>
        <v>71.35</v>
      </c>
      <c r="J19" s="5">
        <v>17</v>
      </c>
      <c r="K19" s="21" t="s">
        <v>233</v>
      </c>
    </row>
    <row r="20" spans="1:11" ht="14.25">
      <c r="A20" s="4" t="s">
        <v>5</v>
      </c>
      <c r="B20" s="4" t="s">
        <v>6</v>
      </c>
      <c r="C20" s="4">
        <v>1929090618</v>
      </c>
      <c r="D20" s="4" t="s">
        <v>24</v>
      </c>
      <c r="E20" s="16">
        <v>65</v>
      </c>
      <c r="F20" s="18">
        <f t="shared" si="0"/>
        <v>32.5</v>
      </c>
      <c r="G20" s="19" t="s">
        <v>212</v>
      </c>
      <c r="H20" s="15">
        <f t="shared" si="1"/>
        <v>38.53</v>
      </c>
      <c r="I20" s="15">
        <f t="shared" si="2"/>
        <v>71.03</v>
      </c>
      <c r="J20" s="5">
        <v>18</v>
      </c>
      <c r="K20" s="21" t="s">
        <v>233</v>
      </c>
    </row>
    <row r="21" spans="1:11" ht="14.25">
      <c r="A21" s="4" t="s">
        <v>5</v>
      </c>
      <c r="B21" s="4" t="s">
        <v>6</v>
      </c>
      <c r="C21" s="4">
        <v>1929090318</v>
      </c>
      <c r="D21" s="4" t="s">
        <v>26</v>
      </c>
      <c r="E21" s="16">
        <v>64.5</v>
      </c>
      <c r="F21" s="18">
        <f t="shared" si="0"/>
        <v>32.25</v>
      </c>
      <c r="G21" s="19" t="s">
        <v>214</v>
      </c>
      <c r="H21" s="15">
        <f t="shared" si="1"/>
        <v>38.52</v>
      </c>
      <c r="I21" s="15">
        <f t="shared" si="2"/>
        <v>70.77000000000001</v>
      </c>
      <c r="J21" s="5">
        <v>19</v>
      </c>
      <c r="K21" s="21" t="s">
        <v>233</v>
      </c>
    </row>
    <row r="22" spans="1:11" ht="14.25">
      <c r="A22" s="4" t="s">
        <v>5</v>
      </c>
      <c r="B22" s="4" t="s">
        <v>6</v>
      </c>
      <c r="C22" s="4">
        <v>1929090626</v>
      </c>
      <c r="D22" s="4" t="s">
        <v>38</v>
      </c>
      <c r="E22" s="16">
        <v>62.5</v>
      </c>
      <c r="F22" s="18">
        <f t="shared" si="0"/>
        <v>31.25</v>
      </c>
      <c r="G22" s="19" t="s">
        <v>225</v>
      </c>
      <c r="H22" s="15">
        <f t="shared" si="1"/>
        <v>39.41</v>
      </c>
      <c r="I22" s="15">
        <f t="shared" si="2"/>
        <v>70.66</v>
      </c>
      <c r="J22" s="5">
        <v>20</v>
      </c>
      <c r="K22" s="21" t="s">
        <v>233</v>
      </c>
    </row>
    <row r="23" spans="1:11" ht="14.25">
      <c r="A23" s="4" t="s">
        <v>5</v>
      </c>
      <c r="B23" s="4" t="s">
        <v>6</v>
      </c>
      <c r="C23" s="4">
        <v>1929090224</v>
      </c>
      <c r="D23" s="4" t="s">
        <v>20</v>
      </c>
      <c r="E23" s="16">
        <v>66</v>
      </c>
      <c r="F23" s="18">
        <f t="shared" si="0"/>
        <v>33</v>
      </c>
      <c r="G23" s="19" t="s">
        <v>208</v>
      </c>
      <c r="H23" s="15">
        <f t="shared" si="1"/>
        <v>37.1</v>
      </c>
      <c r="I23" s="15">
        <f t="shared" si="2"/>
        <v>70.1</v>
      </c>
      <c r="J23" s="5">
        <v>21</v>
      </c>
      <c r="K23" s="21" t="s">
        <v>233</v>
      </c>
    </row>
    <row r="24" spans="1:11" ht="14.25">
      <c r="A24" s="4" t="s">
        <v>5</v>
      </c>
      <c r="B24" s="4" t="s">
        <v>6</v>
      </c>
      <c r="C24" s="4">
        <v>1929090622</v>
      </c>
      <c r="D24" s="4" t="s">
        <v>37</v>
      </c>
      <c r="E24" s="16">
        <v>62.5</v>
      </c>
      <c r="F24" s="18">
        <f t="shared" si="0"/>
        <v>31.25</v>
      </c>
      <c r="G24" s="19" t="s">
        <v>224</v>
      </c>
      <c r="H24" s="15">
        <f t="shared" si="1"/>
        <v>38.76</v>
      </c>
      <c r="I24" s="15">
        <f t="shared" si="2"/>
        <v>70.00999999999999</v>
      </c>
      <c r="J24" s="5">
        <v>22</v>
      </c>
      <c r="K24" s="21" t="s">
        <v>233</v>
      </c>
    </row>
    <row r="25" spans="1:11" ht="14.25">
      <c r="A25" s="4" t="s">
        <v>5</v>
      </c>
      <c r="B25" s="4" t="s">
        <v>6</v>
      </c>
      <c r="C25" s="4">
        <v>1929090204</v>
      </c>
      <c r="D25" s="4" t="s">
        <v>28</v>
      </c>
      <c r="E25" s="16">
        <v>64</v>
      </c>
      <c r="F25" s="18">
        <f t="shared" si="0"/>
        <v>32</v>
      </c>
      <c r="G25" s="19" t="s">
        <v>216</v>
      </c>
      <c r="H25" s="15">
        <f t="shared" si="1"/>
        <v>37.79</v>
      </c>
      <c r="I25" s="15">
        <f t="shared" si="2"/>
        <v>69.78999999999999</v>
      </c>
      <c r="J25" s="5">
        <v>23</v>
      </c>
      <c r="K25" s="21" t="s">
        <v>233</v>
      </c>
    </row>
    <row r="26" spans="1:11" ht="14.25">
      <c r="A26" s="4" t="s">
        <v>5</v>
      </c>
      <c r="B26" s="4" t="s">
        <v>6</v>
      </c>
      <c r="C26" s="4">
        <v>1929090517</v>
      </c>
      <c r="D26" s="4" t="s">
        <v>31</v>
      </c>
      <c r="E26" s="16">
        <v>63.5</v>
      </c>
      <c r="F26" s="18">
        <f t="shared" si="0"/>
        <v>31.75</v>
      </c>
      <c r="G26" s="19" t="s">
        <v>219</v>
      </c>
      <c r="H26" s="15">
        <f t="shared" si="1"/>
        <v>38</v>
      </c>
      <c r="I26" s="15">
        <f t="shared" si="2"/>
        <v>69.75</v>
      </c>
      <c r="J26" s="5">
        <v>24</v>
      </c>
      <c r="K26" s="21" t="s">
        <v>233</v>
      </c>
    </row>
    <row r="27" spans="1:11" ht="14.25">
      <c r="A27" s="4" t="s">
        <v>5</v>
      </c>
      <c r="B27" s="4" t="s">
        <v>6</v>
      </c>
      <c r="C27" s="4">
        <v>1929090305</v>
      </c>
      <c r="D27" s="4" t="s">
        <v>39</v>
      </c>
      <c r="E27" s="16">
        <v>62</v>
      </c>
      <c r="F27" s="18">
        <f t="shared" si="0"/>
        <v>31</v>
      </c>
      <c r="G27" s="19" t="s">
        <v>226</v>
      </c>
      <c r="H27" s="15">
        <f t="shared" si="1"/>
        <v>38.68</v>
      </c>
      <c r="I27" s="15">
        <f t="shared" si="2"/>
        <v>69.68</v>
      </c>
      <c r="J27" s="5">
        <v>25</v>
      </c>
      <c r="K27" s="21" t="s">
        <v>233</v>
      </c>
    </row>
    <row r="28" spans="1:11" ht="14.25">
      <c r="A28" s="4" t="s">
        <v>5</v>
      </c>
      <c r="B28" s="4" t="s">
        <v>6</v>
      </c>
      <c r="C28" s="4">
        <v>1929090214</v>
      </c>
      <c r="D28" s="4" t="s">
        <v>29</v>
      </c>
      <c r="E28" s="16">
        <v>64</v>
      </c>
      <c r="F28" s="18">
        <f t="shared" si="0"/>
        <v>32</v>
      </c>
      <c r="G28" s="19" t="s">
        <v>217</v>
      </c>
      <c r="H28" s="15">
        <f t="shared" si="1"/>
        <v>37.65</v>
      </c>
      <c r="I28" s="15">
        <f t="shared" si="2"/>
        <v>69.65</v>
      </c>
      <c r="J28" s="5">
        <v>26</v>
      </c>
      <c r="K28" s="21" t="s">
        <v>233</v>
      </c>
    </row>
    <row r="29" spans="1:11" ht="14.25">
      <c r="A29" s="4" t="s">
        <v>5</v>
      </c>
      <c r="B29" s="4" t="s">
        <v>6</v>
      </c>
      <c r="C29" s="4">
        <v>1929090314</v>
      </c>
      <c r="D29" s="4" t="s">
        <v>40</v>
      </c>
      <c r="E29" s="16">
        <v>62</v>
      </c>
      <c r="F29" s="18">
        <f t="shared" si="0"/>
        <v>31</v>
      </c>
      <c r="G29" s="19" t="s">
        <v>227</v>
      </c>
      <c r="H29" s="15">
        <f t="shared" si="1"/>
        <v>38.63</v>
      </c>
      <c r="I29" s="15">
        <f t="shared" si="2"/>
        <v>69.63</v>
      </c>
      <c r="J29" s="5">
        <v>27</v>
      </c>
      <c r="K29" s="21" t="s">
        <v>233</v>
      </c>
    </row>
    <row r="30" spans="1:11" ht="14.25">
      <c r="A30" s="4" t="s">
        <v>5</v>
      </c>
      <c r="B30" s="4" t="s">
        <v>6</v>
      </c>
      <c r="C30" s="4">
        <v>1929090319</v>
      </c>
      <c r="D30" s="4" t="s">
        <v>21</v>
      </c>
      <c r="E30" s="16">
        <v>65</v>
      </c>
      <c r="F30" s="18">
        <f t="shared" si="0"/>
        <v>32.5</v>
      </c>
      <c r="G30" s="19" t="s">
        <v>209</v>
      </c>
      <c r="H30" s="15">
        <f t="shared" si="1"/>
        <v>36.98</v>
      </c>
      <c r="I30" s="15">
        <f t="shared" si="2"/>
        <v>69.47999999999999</v>
      </c>
      <c r="J30" s="5">
        <v>28</v>
      </c>
      <c r="K30" s="21" t="s">
        <v>233</v>
      </c>
    </row>
    <row r="31" spans="1:11" ht="14.25">
      <c r="A31" s="4" t="s">
        <v>5</v>
      </c>
      <c r="B31" s="4" t="s">
        <v>6</v>
      </c>
      <c r="C31" s="4">
        <v>1929090107</v>
      </c>
      <c r="D31" s="4" t="s">
        <v>18</v>
      </c>
      <c r="E31" s="16">
        <v>66.5</v>
      </c>
      <c r="F31" s="18">
        <f t="shared" si="0"/>
        <v>33.25</v>
      </c>
      <c r="G31" s="19" t="s">
        <v>206</v>
      </c>
      <c r="H31" s="15">
        <f t="shared" si="1"/>
        <v>36.12</v>
      </c>
      <c r="I31" s="15">
        <f t="shared" si="2"/>
        <v>69.37</v>
      </c>
      <c r="J31" s="5">
        <v>29</v>
      </c>
      <c r="K31" s="21" t="s">
        <v>233</v>
      </c>
    </row>
    <row r="32" spans="1:11" ht="14.25">
      <c r="A32" s="4" t="s">
        <v>5</v>
      </c>
      <c r="B32" s="4" t="s">
        <v>6</v>
      </c>
      <c r="C32" s="4">
        <v>1929090113</v>
      </c>
      <c r="D32" s="4" t="s">
        <v>32</v>
      </c>
      <c r="E32" s="16">
        <v>63</v>
      </c>
      <c r="F32" s="18">
        <f t="shared" si="0"/>
        <v>31.5</v>
      </c>
      <c r="G32" s="19" t="s">
        <v>220</v>
      </c>
      <c r="H32" s="15">
        <f t="shared" si="1"/>
        <v>37.87</v>
      </c>
      <c r="I32" s="15">
        <f t="shared" si="2"/>
        <v>69.37</v>
      </c>
      <c r="J32" s="5">
        <v>29</v>
      </c>
      <c r="K32" s="21" t="s">
        <v>233</v>
      </c>
    </row>
    <row r="33" spans="1:11" ht="14.25">
      <c r="A33" s="4" t="s">
        <v>5</v>
      </c>
      <c r="B33" s="4" t="s">
        <v>6</v>
      </c>
      <c r="C33" s="4">
        <v>1929090619</v>
      </c>
      <c r="D33" s="4" t="s">
        <v>42</v>
      </c>
      <c r="E33" s="16">
        <v>62</v>
      </c>
      <c r="F33" s="18">
        <f t="shared" si="0"/>
        <v>31</v>
      </c>
      <c r="G33" s="19" t="s">
        <v>229</v>
      </c>
      <c r="H33" s="15">
        <f t="shared" si="1"/>
        <v>38.37</v>
      </c>
      <c r="I33" s="15">
        <f t="shared" si="2"/>
        <v>69.37</v>
      </c>
      <c r="J33" s="5">
        <v>31</v>
      </c>
      <c r="K33" s="5"/>
    </row>
    <row r="34" spans="1:11" ht="14.25">
      <c r="A34" s="4" t="s">
        <v>5</v>
      </c>
      <c r="B34" s="4" t="s">
        <v>6</v>
      </c>
      <c r="C34" s="4">
        <v>1929090207</v>
      </c>
      <c r="D34" s="4" t="s">
        <v>25</v>
      </c>
      <c r="E34" s="16">
        <v>64.5</v>
      </c>
      <c r="F34" s="18">
        <f t="shared" si="0"/>
        <v>32.25</v>
      </c>
      <c r="G34" s="19" t="s">
        <v>213</v>
      </c>
      <c r="H34" s="15">
        <f t="shared" si="1"/>
        <v>37.03</v>
      </c>
      <c r="I34" s="15">
        <f t="shared" si="2"/>
        <v>69.28</v>
      </c>
      <c r="J34" s="5">
        <v>32</v>
      </c>
      <c r="K34" s="5"/>
    </row>
    <row r="35" spans="1:11" ht="14.25">
      <c r="A35" s="4" t="s">
        <v>5</v>
      </c>
      <c r="B35" s="4" t="s">
        <v>6</v>
      </c>
      <c r="C35" s="4">
        <v>1929090409</v>
      </c>
      <c r="D35" s="4" t="s">
        <v>36</v>
      </c>
      <c r="E35" s="16">
        <v>62.5</v>
      </c>
      <c r="F35" s="18">
        <f t="shared" si="0"/>
        <v>31.25</v>
      </c>
      <c r="G35" s="19" t="s">
        <v>216</v>
      </c>
      <c r="H35" s="15">
        <f t="shared" si="1"/>
        <v>37.79</v>
      </c>
      <c r="I35" s="15">
        <f t="shared" si="2"/>
        <v>69.03999999999999</v>
      </c>
      <c r="J35" s="5">
        <v>33</v>
      </c>
      <c r="K35" s="5"/>
    </row>
    <row r="36" spans="1:11" ht="14.25">
      <c r="A36" s="4" t="s">
        <v>5</v>
      </c>
      <c r="B36" s="4" t="s">
        <v>6</v>
      </c>
      <c r="C36" s="4">
        <v>1929090120</v>
      </c>
      <c r="D36" s="4" t="s">
        <v>33</v>
      </c>
      <c r="E36" s="16">
        <v>63</v>
      </c>
      <c r="F36" s="18">
        <f t="shared" si="0"/>
        <v>31.5</v>
      </c>
      <c r="G36" s="19" t="s">
        <v>221</v>
      </c>
      <c r="H36" s="15">
        <f t="shared" si="1"/>
        <v>37.46</v>
      </c>
      <c r="I36" s="15">
        <f t="shared" si="2"/>
        <v>68.96000000000001</v>
      </c>
      <c r="J36" s="5">
        <v>34</v>
      </c>
      <c r="K36" s="5"/>
    </row>
    <row r="37" spans="1:11" ht="14.25">
      <c r="A37" s="4" t="s">
        <v>5</v>
      </c>
      <c r="B37" s="4" t="s">
        <v>6</v>
      </c>
      <c r="C37" s="4">
        <v>1929090608</v>
      </c>
      <c r="D37" s="4" t="s">
        <v>35</v>
      </c>
      <c r="E37" s="16">
        <v>63</v>
      </c>
      <c r="F37" s="18">
        <f t="shared" si="0"/>
        <v>31.5</v>
      </c>
      <c r="G37" s="19" t="s">
        <v>223</v>
      </c>
      <c r="H37" s="15">
        <f t="shared" si="1"/>
        <v>37.23</v>
      </c>
      <c r="I37" s="15">
        <f t="shared" si="2"/>
        <v>68.72999999999999</v>
      </c>
      <c r="J37" s="5">
        <v>35</v>
      </c>
      <c r="K37" s="5"/>
    </row>
    <row r="38" spans="1:11" ht="14.25">
      <c r="A38" s="4" t="s">
        <v>5</v>
      </c>
      <c r="B38" s="4" t="s">
        <v>6</v>
      </c>
      <c r="C38" s="4">
        <v>1929090615</v>
      </c>
      <c r="D38" s="4" t="s">
        <v>41</v>
      </c>
      <c r="E38" s="16">
        <v>62</v>
      </c>
      <c r="F38" s="18">
        <f t="shared" si="0"/>
        <v>31</v>
      </c>
      <c r="G38" s="19" t="s">
        <v>228</v>
      </c>
      <c r="H38" s="15">
        <f t="shared" si="1"/>
        <v>37.66</v>
      </c>
      <c r="I38" s="15">
        <f t="shared" si="2"/>
        <v>68.66</v>
      </c>
      <c r="J38" s="5">
        <v>36</v>
      </c>
      <c r="K38" s="5"/>
    </row>
    <row r="39" spans="1:11" ht="14.25">
      <c r="A39" s="4" t="s">
        <v>5</v>
      </c>
      <c r="B39" s="4" t="s">
        <v>6</v>
      </c>
      <c r="C39" s="4">
        <v>1929090301</v>
      </c>
      <c r="D39" s="4" t="s">
        <v>34</v>
      </c>
      <c r="E39" s="16">
        <v>63</v>
      </c>
      <c r="F39" s="18">
        <f t="shared" si="0"/>
        <v>31.5</v>
      </c>
      <c r="G39" s="19" t="s">
        <v>222</v>
      </c>
      <c r="H39" s="15">
        <f t="shared" si="1"/>
        <v>36.7</v>
      </c>
      <c r="I39" s="15">
        <f t="shared" si="2"/>
        <v>68.2</v>
      </c>
      <c r="J39" s="5">
        <v>37</v>
      </c>
      <c r="K39" s="5"/>
    </row>
    <row r="40" spans="1:11" ht="14.25">
      <c r="A40" s="4" t="s">
        <v>5</v>
      </c>
      <c r="B40" s="4" t="s">
        <v>6</v>
      </c>
      <c r="C40" s="4">
        <v>1929090711</v>
      </c>
      <c r="D40" s="4" t="s">
        <v>43</v>
      </c>
      <c r="E40" s="16">
        <v>61</v>
      </c>
      <c r="F40" s="18">
        <f t="shared" si="0"/>
        <v>30.5</v>
      </c>
      <c r="G40" s="19" t="s">
        <v>230</v>
      </c>
      <c r="H40" s="15">
        <f t="shared" si="1"/>
        <v>37.62</v>
      </c>
      <c r="I40" s="15">
        <f t="shared" si="2"/>
        <v>68.12</v>
      </c>
      <c r="J40" s="5">
        <v>38</v>
      </c>
      <c r="K40" s="5"/>
    </row>
    <row r="41" spans="1:11" ht="14.25">
      <c r="A41" s="4" t="s">
        <v>5</v>
      </c>
      <c r="B41" s="4" t="s">
        <v>6</v>
      </c>
      <c r="C41" s="4">
        <v>1929090111</v>
      </c>
      <c r="D41" s="4" t="s">
        <v>45</v>
      </c>
      <c r="E41" s="16">
        <v>60</v>
      </c>
      <c r="F41" s="18">
        <f t="shared" si="0"/>
        <v>30</v>
      </c>
      <c r="G41" s="19" t="s">
        <v>232</v>
      </c>
      <c r="H41" s="15">
        <f t="shared" si="1"/>
        <v>37.52</v>
      </c>
      <c r="I41" s="15">
        <f t="shared" si="2"/>
        <v>67.52000000000001</v>
      </c>
      <c r="J41" s="5">
        <v>39</v>
      </c>
      <c r="K41" s="5"/>
    </row>
    <row r="42" spans="1:11" ht="14.25">
      <c r="A42" s="4" t="s">
        <v>5</v>
      </c>
      <c r="B42" s="4" t="s">
        <v>6</v>
      </c>
      <c r="C42" s="4">
        <v>1929090725</v>
      </c>
      <c r="D42" s="4" t="s">
        <v>44</v>
      </c>
      <c r="E42" s="16">
        <v>61</v>
      </c>
      <c r="F42" s="18">
        <f t="shared" si="0"/>
        <v>30.5</v>
      </c>
      <c r="G42" s="19" t="s">
        <v>231</v>
      </c>
      <c r="H42" s="15">
        <f t="shared" si="1"/>
        <v>35.1</v>
      </c>
      <c r="I42" s="15">
        <f t="shared" si="2"/>
        <v>65.6</v>
      </c>
      <c r="J42" s="5">
        <v>40</v>
      </c>
      <c r="K42" s="5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I19" sqref="I19"/>
    </sheetView>
  </sheetViews>
  <sheetFormatPr defaultColWidth="9.00390625" defaultRowHeight="14.25"/>
  <cols>
    <col min="1" max="1" width="15.50390625" style="1" customWidth="1"/>
    <col min="2" max="2" width="8.75390625" style="1" customWidth="1"/>
    <col min="3" max="3" width="11.625" style="2" bestFit="1" customWidth="1"/>
    <col min="4" max="4" width="8.50390625" style="2" bestFit="1" customWidth="1"/>
    <col min="5" max="5" width="10.125" style="3" customWidth="1"/>
    <col min="6" max="6" width="12.625" style="2" customWidth="1"/>
    <col min="7" max="7" width="9.00390625" style="2" customWidth="1"/>
    <col min="8" max="8" width="11.75390625" style="2" customWidth="1"/>
    <col min="9" max="9" width="14.75390625" style="2" customWidth="1"/>
    <col min="10" max="10" width="8.00390625" style="2" customWidth="1"/>
    <col min="11" max="11" width="11.25390625" style="2" customWidth="1"/>
    <col min="12" max="16384" width="9.00390625" style="2" customWidth="1"/>
  </cols>
  <sheetData>
    <row r="1" spans="1:11" ht="20.25">
      <c r="A1" s="32" t="s">
        <v>194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4.25">
      <c r="A2" s="22" t="s">
        <v>0</v>
      </c>
      <c r="B2" s="22" t="s">
        <v>1</v>
      </c>
      <c r="C2" s="21" t="s">
        <v>2</v>
      </c>
      <c r="D2" s="21" t="s">
        <v>3</v>
      </c>
      <c r="E2" s="23" t="s">
        <v>193</v>
      </c>
      <c r="F2" s="23" t="s">
        <v>188</v>
      </c>
      <c r="G2" s="23" t="s">
        <v>189</v>
      </c>
      <c r="H2" s="23" t="s">
        <v>190</v>
      </c>
      <c r="I2" s="23" t="s">
        <v>191</v>
      </c>
      <c r="J2" s="21" t="s">
        <v>4</v>
      </c>
      <c r="K2" s="21" t="s">
        <v>192</v>
      </c>
    </row>
    <row r="3" spans="1:11" ht="14.25">
      <c r="A3" s="4" t="s">
        <v>5</v>
      </c>
      <c r="B3" s="4" t="s">
        <v>153</v>
      </c>
      <c r="C3" s="7">
        <v>1929093930</v>
      </c>
      <c r="D3" s="7" t="s">
        <v>154</v>
      </c>
      <c r="E3" s="8">
        <v>90</v>
      </c>
      <c r="F3" s="5">
        <f aca="true" t="shared" si="0" ref="F3:F36">E3*50%</f>
        <v>45</v>
      </c>
      <c r="G3" s="5">
        <v>78.94</v>
      </c>
      <c r="H3" s="5">
        <f aca="true" t="shared" si="1" ref="H3:H36">G3*50%</f>
        <v>39.47</v>
      </c>
      <c r="I3" s="5">
        <f aca="true" t="shared" si="2" ref="I3:I36">F3+H3</f>
        <v>84.47</v>
      </c>
      <c r="J3" s="5">
        <v>1</v>
      </c>
      <c r="K3" s="21" t="s">
        <v>233</v>
      </c>
    </row>
    <row r="4" spans="1:11" ht="14.25">
      <c r="A4" s="4" t="s">
        <v>5</v>
      </c>
      <c r="B4" s="4" t="s">
        <v>153</v>
      </c>
      <c r="C4" s="7">
        <v>1929093521</v>
      </c>
      <c r="D4" s="7" t="s">
        <v>155</v>
      </c>
      <c r="E4" s="8">
        <v>88</v>
      </c>
      <c r="F4" s="5">
        <f t="shared" si="0"/>
        <v>44</v>
      </c>
      <c r="G4" s="5">
        <v>78.8</v>
      </c>
      <c r="H4" s="5">
        <f t="shared" si="1"/>
        <v>39.4</v>
      </c>
      <c r="I4" s="5">
        <f t="shared" si="2"/>
        <v>83.4</v>
      </c>
      <c r="J4" s="5">
        <v>2</v>
      </c>
      <c r="K4" s="21" t="s">
        <v>233</v>
      </c>
    </row>
    <row r="5" spans="1:11" ht="14.25">
      <c r="A5" s="4" t="s">
        <v>5</v>
      </c>
      <c r="B5" s="4" t="s">
        <v>153</v>
      </c>
      <c r="C5" s="7">
        <v>1929093017</v>
      </c>
      <c r="D5" s="7" t="s">
        <v>156</v>
      </c>
      <c r="E5" s="8">
        <v>87.5</v>
      </c>
      <c r="F5" s="5">
        <f t="shared" si="0"/>
        <v>43.75</v>
      </c>
      <c r="G5" s="5">
        <v>78.08</v>
      </c>
      <c r="H5" s="5">
        <f t="shared" si="1"/>
        <v>39.04</v>
      </c>
      <c r="I5" s="5">
        <f t="shared" si="2"/>
        <v>82.78999999999999</v>
      </c>
      <c r="J5" s="5">
        <v>3</v>
      </c>
      <c r="K5" s="21" t="s">
        <v>233</v>
      </c>
    </row>
    <row r="6" spans="1:11" ht="14.25">
      <c r="A6" s="4" t="s">
        <v>5</v>
      </c>
      <c r="B6" s="4" t="s">
        <v>153</v>
      </c>
      <c r="C6" s="7">
        <v>1929094006</v>
      </c>
      <c r="D6" s="7" t="s">
        <v>158</v>
      </c>
      <c r="E6" s="8">
        <v>86</v>
      </c>
      <c r="F6" s="5">
        <f t="shared" si="0"/>
        <v>43</v>
      </c>
      <c r="G6" s="5">
        <v>78.88</v>
      </c>
      <c r="H6" s="5">
        <f t="shared" si="1"/>
        <v>39.44</v>
      </c>
      <c r="I6" s="5">
        <f t="shared" si="2"/>
        <v>82.44</v>
      </c>
      <c r="J6" s="5">
        <v>4</v>
      </c>
      <c r="K6" s="21" t="s">
        <v>233</v>
      </c>
    </row>
    <row r="7" spans="1:11" ht="14.25">
      <c r="A7" s="4" t="s">
        <v>5</v>
      </c>
      <c r="B7" s="4" t="s">
        <v>153</v>
      </c>
      <c r="C7" s="7">
        <v>1929093914</v>
      </c>
      <c r="D7" s="7" t="s">
        <v>157</v>
      </c>
      <c r="E7" s="8">
        <v>86</v>
      </c>
      <c r="F7" s="5">
        <f t="shared" si="0"/>
        <v>43</v>
      </c>
      <c r="G7" s="5">
        <v>78.44</v>
      </c>
      <c r="H7" s="5">
        <f t="shared" si="1"/>
        <v>39.22</v>
      </c>
      <c r="I7" s="5">
        <f t="shared" si="2"/>
        <v>82.22</v>
      </c>
      <c r="J7" s="5">
        <v>5</v>
      </c>
      <c r="K7" s="21" t="s">
        <v>233</v>
      </c>
    </row>
    <row r="8" spans="1:11" ht="14.25">
      <c r="A8" s="4" t="s">
        <v>5</v>
      </c>
      <c r="B8" s="4" t="s">
        <v>153</v>
      </c>
      <c r="C8" s="7">
        <v>1929094219</v>
      </c>
      <c r="D8" s="7" t="s">
        <v>162</v>
      </c>
      <c r="E8" s="6">
        <v>84.5</v>
      </c>
      <c r="F8" s="5">
        <f t="shared" si="0"/>
        <v>42.25</v>
      </c>
      <c r="G8" s="5">
        <v>78.58</v>
      </c>
      <c r="H8" s="5">
        <f t="shared" si="1"/>
        <v>39.29</v>
      </c>
      <c r="I8" s="5">
        <f t="shared" si="2"/>
        <v>81.53999999999999</v>
      </c>
      <c r="J8" s="5">
        <v>6</v>
      </c>
      <c r="K8" s="21" t="s">
        <v>233</v>
      </c>
    </row>
    <row r="9" spans="1:11" ht="14.25">
      <c r="A9" s="4" t="s">
        <v>5</v>
      </c>
      <c r="B9" s="4" t="s">
        <v>153</v>
      </c>
      <c r="C9" s="7">
        <v>1929092609</v>
      </c>
      <c r="D9" s="7" t="s">
        <v>159</v>
      </c>
      <c r="E9" s="6">
        <v>85.5</v>
      </c>
      <c r="F9" s="5">
        <f t="shared" si="0"/>
        <v>42.75</v>
      </c>
      <c r="G9" s="5">
        <v>77.26</v>
      </c>
      <c r="H9" s="5">
        <f t="shared" si="1"/>
        <v>38.63</v>
      </c>
      <c r="I9" s="5">
        <f t="shared" si="2"/>
        <v>81.38</v>
      </c>
      <c r="J9" s="5">
        <v>7</v>
      </c>
      <c r="K9" s="21" t="s">
        <v>233</v>
      </c>
    </row>
    <row r="10" spans="1:11" ht="14.25">
      <c r="A10" s="4" t="s">
        <v>5</v>
      </c>
      <c r="B10" s="4" t="s">
        <v>153</v>
      </c>
      <c r="C10" s="7">
        <v>1929093808</v>
      </c>
      <c r="D10" s="7" t="s">
        <v>160</v>
      </c>
      <c r="E10" s="6">
        <v>85.5</v>
      </c>
      <c r="F10" s="5">
        <f t="shared" si="0"/>
        <v>42.75</v>
      </c>
      <c r="G10" s="5">
        <v>76.76</v>
      </c>
      <c r="H10" s="5">
        <f t="shared" si="1"/>
        <v>38.38</v>
      </c>
      <c r="I10" s="5">
        <f t="shared" si="2"/>
        <v>81.13</v>
      </c>
      <c r="J10" s="5">
        <v>8</v>
      </c>
      <c r="K10" s="21" t="s">
        <v>233</v>
      </c>
    </row>
    <row r="11" spans="1:11" ht="14.25">
      <c r="A11" s="4" t="s">
        <v>5</v>
      </c>
      <c r="B11" s="4" t="s">
        <v>153</v>
      </c>
      <c r="C11" s="7">
        <v>1929093907</v>
      </c>
      <c r="D11" s="7" t="s">
        <v>161</v>
      </c>
      <c r="E11" s="6">
        <v>84.5</v>
      </c>
      <c r="F11" s="5">
        <f t="shared" si="0"/>
        <v>42.25</v>
      </c>
      <c r="G11" s="5">
        <v>77.08</v>
      </c>
      <c r="H11" s="5">
        <f t="shared" si="1"/>
        <v>38.54</v>
      </c>
      <c r="I11" s="5">
        <f t="shared" si="2"/>
        <v>80.78999999999999</v>
      </c>
      <c r="J11" s="5">
        <v>9</v>
      </c>
      <c r="K11" s="21" t="s">
        <v>233</v>
      </c>
    </row>
    <row r="12" spans="1:11" ht="14.25">
      <c r="A12" s="4" t="s">
        <v>5</v>
      </c>
      <c r="B12" s="4" t="s">
        <v>153</v>
      </c>
      <c r="C12" s="7">
        <v>1929094114</v>
      </c>
      <c r="D12" s="7" t="s">
        <v>164</v>
      </c>
      <c r="E12" s="6">
        <v>83</v>
      </c>
      <c r="F12" s="5">
        <f t="shared" si="0"/>
        <v>41.5</v>
      </c>
      <c r="G12" s="5">
        <v>77.88</v>
      </c>
      <c r="H12" s="5">
        <f t="shared" si="1"/>
        <v>38.94</v>
      </c>
      <c r="I12" s="5">
        <f t="shared" si="2"/>
        <v>80.44</v>
      </c>
      <c r="J12" s="5">
        <v>10</v>
      </c>
      <c r="K12" s="21" t="s">
        <v>233</v>
      </c>
    </row>
    <row r="13" spans="1:11" ht="14.25">
      <c r="A13" s="4" t="s">
        <v>5</v>
      </c>
      <c r="B13" s="4" t="s">
        <v>153</v>
      </c>
      <c r="C13" s="7">
        <v>1929093529</v>
      </c>
      <c r="D13" s="7" t="s">
        <v>166</v>
      </c>
      <c r="E13" s="6">
        <v>82.5</v>
      </c>
      <c r="F13" s="5">
        <f t="shared" si="0"/>
        <v>41.25</v>
      </c>
      <c r="G13" s="5">
        <v>78.3</v>
      </c>
      <c r="H13" s="5">
        <f t="shared" si="1"/>
        <v>39.15</v>
      </c>
      <c r="I13" s="5">
        <f t="shared" si="2"/>
        <v>80.4</v>
      </c>
      <c r="J13" s="5">
        <v>11</v>
      </c>
      <c r="K13" s="21" t="s">
        <v>233</v>
      </c>
    </row>
    <row r="14" spans="1:11" ht="14.25">
      <c r="A14" s="4" t="s">
        <v>5</v>
      </c>
      <c r="B14" s="4" t="s">
        <v>153</v>
      </c>
      <c r="C14" s="7">
        <v>1929093226</v>
      </c>
      <c r="D14" s="7" t="s">
        <v>167</v>
      </c>
      <c r="E14" s="6">
        <v>82</v>
      </c>
      <c r="F14" s="5">
        <f t="shared" si="0"/>
        <v>41</v>
      </c>
      <c r="G14" s="5">
        <v>78.52</v>
      </c>
      <c r="H14" s="5">
        <f t="shared" si="1"/>
        <v>39.26</v>
      </c>
      <c r="I14" s="5">
        <f t="shared" si="2"/>
        <v>80.25999999999999</v>
      </c>
      <c r="J14" s="5">
        <v>12</v>
      </c>
      <c r="K14" s="21" t="s">
        <v>233</v>
      </c>
    </row>
    <row r="15" spans="1:11" ht="14.25">
      <c r="A15" s="4" t="s">
        <v>5</v>
      </c>
      <c r="B15" s="4" t="s">
        <v>153</v>
      </c>
      <c r="C15" s="7">
        <v>1929094317</v>
      </c>
      <c r="D15" s="7" t="s">
        <v>165</v>
      </c>
      <c r="E15" s="6">
        <v>83</v>
      </c>
      <c r="F15" s="5">
        <f t="shared" si="0"/>
        <v>41.5</v>
      </c>
      <c r="G15" s="5">
        <v>77.2</v>
      </c>
      <c r="H15" s="5">
        <f t="shared" si="1"/>
        <v>38.6</v>
      </c>
      <c r="I15" s="5">
        <f t="shared" si="2"/>
        <v>80.1</v>
      </c>
      <c r="J15" s="5">
        <v>13</v>
      </c>
      <c r="K15" s="21" t="s">
        <v>233</v>
      </c>
    </row>
    <row r="16" spans="1:11" ht="14.25">
      <c r="A16" s="4" t="s">
        <v>5</v>
      </c>
      <c r="B16" s="4" t="s">
        <v>153</v>
      </c>
      <c r="C16" s="7">
        <v>1929093822</v>
      </c>
      <c r="D16" s="7" t="s">
        <v>177</v>
      </c>
      <c r="E16" s="6">
        <v>80.5</v>
      </c>
      <c r="F16" s="5">
        <f t="shared" si="0"/>
        <v>40.25</v>
      </c>
      <c r="G16" s="5">
        <v>79.22</v>
      </c>
      <c r="H16" s="5">
        <f t="shared" si="1"/>
        <v>39.61</v>
      </c>
      <c r="I16" s="5">
        <f t="shared" si="2"/>
        <v>79.86</v>
      </c>
      <c r="J16" s="5">
        <v>14</v>
      </c>
      <c r="K16" s="21" t="s">
        <v>233</v>
      </c>
    </row>
    <row r="17" spans="1:11" ht="14.25">
      <c r="A17" s="4" t="s">
        <v>5</v>
      </c>
      <c r="B17" s="4" t="s">
        <v>153</v>
      </c>
      <c r="C17" s="7">
        <v>1929092617</v>
      </c>
      <c r="D17" s="7" t="s">
        <v>178</v>
      </c>
      <c r="E17" s="6">
        <v>80</v>
      </c>
      <c r="F17" s="5">
        <f t="shared" si="0"/>
        <v>40</v>
      </c>
      <c r="G17" s="5">
        <v>79.24</v>
      </c>
      <c r="H17" s="5">
        <f t="shared" si="1"/>
        <v>39.62</v>
      </c>
      <c r="I17" s="5">
        <f t="shared" si="2"/>
        <v>79.62</v>
      </c>
      <c r="J17" s="5">
        <v>15</v>
      </c>
      <c r="K17" s="21" t="s">
        <v>233</v>
      </c>
    </row>
    <row r="18" spans="1:11" ht="14.25">
      <c r="A18" s="4" t="s">
        <v>5</v>
      </c>
      <c r="B18" s="4" t="s">
        <v>153</v>
      </c>
      <c r="C18" s="7">
        <v>1929093814</v>
      </c>
      <c r="D18" s="7" t="s">
        <v>169</v>
      </c>
      <c r="E18" s="6">
        <v>81.5</v>
      </c>
      <c r="F18" s="5">
        <f t="shared" si="0"/>
        <v>40.75</v>
      </c>
      <c r="G18" s="5">
        <v>77.54</v>
      </c>
      <c r="H18" s="5">
        <f t="shared" si="1"/>
        <v>38.77</v>
      </c>
      <c r="I18" s="5">
        <f t="shared" si="2"/>
        <v>79.52000000000001</v>
      </c>
      <c r="J18" s="5">
        <v>16</v>
      </c>
      <c r="K18" s="21" t="s">
        <v>233</v>
      </c>
    </row>
    <row r="19" spans="1:11" ht="14.25">
      <c r="A19" s="4" t="s">
        <v>5</v>
      </c>
      <c r="B19" s="4" t="s">
        <v>153</v>
      </c>
      <c r="C19" s="7">
        <v>1929092511</v>
      </c>
      <c r="D19" s="7" t="s">
        <v>170</v>
      </c>
      <c r="E19" s="6">
        <v>81</v>
      </c>
      <c r="F19" s="5">
        <f t="shared" si="0"/>
        <v>40.5</v>
      </c>
      <c r="G19" s="5">
        <v>77.86</v>
      </c>
      <c r="H19" s="5">
        <f t="shared" si="1"/>
        <v>38.93</v>
      </c>
      <c r="I19" s="5">
        <f t="shared" si="2"/>
        <v>79.43</v>
      </c>
      <c r="J19" s="5">
        <v>17</v>
      </c>
      <c r="K19" s="21" t="s">
        <v>233</v>
      </c>
    </row>
    <row r="20" spans="1:11" ht="14.25">
      <c r="A20" s="4" t="s">
        <v>5</v>
      </c>
      <c r="B20" s="4" t="s">
        <v>153</v>
      </c>
      <c r="C20" s="7">
        <v>1929093807</v>
      </c>
      <c r="D20" s="7" t="s">
        <v>175</v>
      </c>
      <c r="E20" s="6">
        <v>80.5</v>
      </c>
      <c r="F20" s="5">
        <f t="shared" si="0"/>
        <v>40.25</v>
      </c>
      <c r="G20" s="5">
        <v>78.18</v>
      </c>
      <c r="H20" s="5">
        <f t="shared" si="1"/>
        <v>39.09</v>
      </c>
      <c r="I20" s="5">
        <f t="shared" si="2"/>
        <v>79.34</v>
      </c>
      <c r="J20" s="5">
        <v>18</v>
      </c>
      <c r="K20" s="5"/>
    </row>
    <row r="21" spans="1:11" ht="14.25">
      <c r="A21" s="4" t="s">
        <v>5</v>
      </c>
      <c r="B21" s="4" t="s">
        <v>153</v>
      </c>
      <c r="C21" s="7">
        <v>1929093026</v>
      </c>
      <c r="D21" s="7" t="s">
        <v>173</v>
      </c>
      <c r="E21" s="6">
        <v>80.5</v>
      </c>
      <c r="F21" s="5">
        <f t="shared" si="0"/>
        <v>40.25</v>
      </c>
      <c r="G21" s="5">
        <v>78.14</v>
      </c>
      <c r="H21" s="5">
        <f t="shared" si="1"/>
        <v>39.07</v>
      </c>
      <c r="I21" s="5">
        <f t="shared" si="2"/>
        <v>79.32</v>
      </c>
      <c r="J21" s="5">
        <v>19</v>
      </c>
      <c r="K21" s="5"/>
    </row>
    <row r="22" spans="1:11" ht="14.25">
      <c r="A22" s="4" t="s">
        <v>5</v>
      </c>
      <c r="B22" s="4" t="s">
        <v>153</v>
      </c>
      <c r="C22" s="7">
        <v>1929093705</v>
      </c>
      <c r="D22" s="7" t="s">
        <v>168</v>
      </c>
      <c r="E22" s="6">
        <v>82</v>
      </c>
      <c r="F22" s="5">
        <f t="shared" si="0"/>
        <v>41</v>
      </c>
      <c r="G22" s="5">
        <v>76.54</v>
      </c>
      <c r="H22" s="5">
        <f t="shared" si="1"/>
        <v>38.27</v>
      </c>
      <c r="I22" s="5">
        <f t="shared" si="2"/>
        <v>79.27000000000001</v>
      </c>
      <c r="J22" s="5">
        <v>20</v>
      </c>
      <c r="K22" s="5"/>
    </row>
    <row r="23" spans="1:11" ht="14.25">
      <c r="A23" s="4" t="s">
        <v>5</v>
      </c>
      <c r="B23" s="4" t="s">
        <v>153</v>
      </c>
      <c r="C23" s="7">
        <v>1929093202</v>
      </c>
      <c r="D23" s="7" t="s">
        <v>163</v>
      </c>
      <c r="E23" s="6">
        <v>83</v>
      </c>
      <c r="F23" s="5">
        <f t="shared" si="0"/>
        <v>41.5</v>
      </c>
      <c r="G23" s="5">
        <v>75.38</v>
      </c>
      <c r="H23" s="5">
        <f t="shared" si="1"/>
        <v>37.69</v>
      </c>
      <c r="I23" s="5">
        <f t="shared" si="2"/>
        <v>79.19</v>
      </c>
      <c r="J23" s="5">
        <v>21</v>
      </c>
      <c r="K23" s="5"/>
    </row>
    <row r="24" spans="1:11" ht="14.25">
      <c r="A24" s="4" t="s">
        <v>5</v>
      </c>
      <c r="B24" s="4" t="s">
        <v>153</v>
      </c>
      <c r="C24" s="7">
        <v>1929093816</v>
      </c>
      <c r="D24" s="7" t="s">
        <v>176</v>
      </c>
      <c r="E24" s="6">
        <v>80.5</v>
      </c>
      <c r="F24" s="5">
        <f t="shared" si="0"/>
        <v>40.25</v>
      </c>
      <c r="G24" s="5">
        <v>77.64</v>
      </c>
      <c r="H24" s="5">
        <f t="shared" si="1"/>
        <v>38.82</v>
      </c>
      <c r="I24" s="5">
        <f t="shared" si="2"/>
        <v>79.07</v>
      </c>
      <c r="J24" s="5">
        <v>22</v>
      </c>
      <c r="K24" s="5"/>
    </row>
    <row r="25" spans="1:11" ht="14.25">
      <c r="A25" s="4" t="s">
        <v>5</v>
      </c>
      <c r="B25" s="4" t="s">
        <v>153</v>
      </c>
      <c r="C25" s="7">
        <v>1929092901</v>
      </c>
      <c r="D25" s="7" t="s">
        <v>183</v>
      </c>
      <c r="E25" s="6">
        <v>79.5</v>
      </c>
      <c r="F25" s="5">
        <f t="shared" si="0"/>
        <v>39.75</v>
      </c>
      <c r="G25" s="5">
        <v>78.02</v>
      </c>
      <c r="H25" s="5">
        <f t="shared" si="1"/>
        <v>39.01</v>
      </c>
      <c r="I25" s="5">
        <f t="shared" si="2"/>
        <v>78.75999999999999</v>
      </c>
      <c r="J25" s="5">
        <v>23</v>
      </c>
      <c r="K25" s="5"/>
    </row>
    <row r="26" spans="1:11" ht="14.25">
      <c r="A26" s="4" t="s">
        <v>5</v>
      </c>
      <c r="B26" s="4" t="s">
        <v>153</v>
      </c>
      <c r="C26" s="7">
        <v>1929093813</v>
      </c>
      <c r="D26" s="7" t="s">
        <v>180</v>
      </c>
      <c r="E26" s="6">
        <v>80</v>
      </c>
      <c r="F26" s="5">
        <f t="shared" si="0"/>
        <v>40</v>
      </c>
      <c r="G26" s="5">
        <v>77.24</v>
      </c>
      <c r="H26" s="5">
        <f t="shared" si="1"/>
        <v>38.62</v>
      </c>
      <c r="I26" s="5">
        <f t="shared" si="2"/>
        <v>78.62</v>
      </c>
      <c r="J26" s="5">
        <v>24</v>
      </c>
      <c r="K26" s="5"/>
    </row>
    <row r="27" spans="1:11" ht="14.25">
      <c r="A27" s="4" t="s">
        <v>5</v>
      </c>
      <c r="B27" s="4" t="s">
        <v>153</v>
      </c>
      <c r="C27" s="7">
        <v>1929093926</v>
      </c>
      <c r="D27" s="7" t="s">
        <v>181</v>
      </c>
      <c r="E27" s="6">
        <v>80</v>
      </c>
      <c r="F27" s="5">
        <f t="shared" si="0"/>
        <v>40</v>
      </c>
      <c r="G27" s="5">
        <v>77.06</v>
      </c>
      <c r="H27" s="5">
        <f t="shared" si="1"/>
        <v>38.53</v>
      </c>
      <c r="I27" s="5">
        <f t="shared" si="2"/>
        <v>78.53</v>
      </c>
      <c r="J27" s="5">
        <v>25</v>
      </c>
      <c r="K27" s="5"/>
    </row>
    <row r="28" spans="1:11" ht="14.25">
      <c r="A28" s="4" t="s">
        <v>5</v>
      </c>
      <c r="B28" s="4" t="s">
        <v>153</v>
      </c>
      <c r="C28" s="7">
        <v>1929093419</v>
      </c>
      <c r="D28" s="7" t="s">
        <v>174</v>
      </c>
      <c r="E28" s="6">
        <v>80.5</v>
      </c>
      <c r="F28" s="5">
        <f t="shared" si="0"/>
        <v>40.25</v>
      </c>
      <c r="G28" s="5">
        <v>76.2</v>
      </c>
      <c r="H28" s="5">
        <f t="shared" si="1"/>
        <v>38.1</v>
      </c>
      <c r="I28" s="5">
        <f t="shared" si="2"/>
        <v>78.35</v>
      </c>
      <c r="J28" s="5">
        <v>26</v>
      </c>
      <c r="K28" s="5"/>
    </row>
    <row r="29" spans="1:11" ht="14.25">
      <c r="A29" s="4" t="s">
        <v>5</v>
      </c>
      <c r="B29" s="4" t="s">
        <v>153</v>
      </c>
      <c r="C29" s="7">
        <v>1929093421</v>
      </c>
      <c r="D29" s="7" t="s">
        <v>179</v>
      </c>
      <c r="E29" s="6">
        <v>80</v>
      </c>
      <c r="F29" s="5">
        <f t="shared" si="0"/>
        <v>40</v>
      </c>
      <c r="G29" s="5">
        <v>76.5</v>
      </c>
      <c r="H29" s="5">
        <f t="shared" si="1"/>
        <v>38.25</v>
      </c>
      <c r="I29" s="5">
        <f t="shared" si="2"/>
        <v>78.25</v>
      </c>
      <c r="J29" s="5">
        <v>27</v>
      </c>
      <c r="K29" s="5"/>
    </row>
    <row r="30" spans="1:11" ht="14.25">
      <c r="A30" s="4" t="s">
        <v>5</v>
      </c>
      <c r="B30" s="4" t="s">
        <v>153</v>
      </c>
      <c r="C30" s="7">
        <v>1929093124</v>
      </c>
      <c r="D30" s="7" t="s">
        <v>185</v>
      </c>
      <c r="E30" s="6">
        <v>79</v>
      </c>
      <c r="F30" s="5">
        <f t="shared" si="0"/>
        <v>39.5</v>
      </c>
      <c r="G30" s="5">
        <v>77.3</v>
      </c>
      <c r="H30" s="5">
        <f t="shared" si="1"/>
        <v>38.65</v>
      </c>
      <c r="I30" s="5">
        <f t="shared" si="2"/>
        <v>78.15</v>
      </c>
      <c r="J30" s="5">
        <v>28</v>
      </c>
      <c r="K30" s="5"/>
    </row>
    <row r="31" spans="1:11" ht="14.25">
      <c r="A31" s="4" t="s">
        <v>5</v>
      </c>
      <c r="B31" s="4" t="s">
        <v>153</v>
      </c>
      <c r="C31" s="7">
        <v>1929092830</v>
      </c>
      <c r="D31" s="7" t="s">
        <v>171</v>
      </c>
      <c r="E31" s="6">
        <v>80.5</v>
      </c>
      <c r="F31" s="5">
        <f t="shared" si="0"/>
        <v>40.25</v>
      </c>
      <c r="G31" s="5">
        <v>75.54</v>
      </c>
      <c r="H31" s="5">
        <f t="shared" si="1"/>
        <v>37.77</v>
      </c>
      <c r="I31" s="5">
        <f t="shared" si="2"/>
        <v>78.02000000000001</v>
      </c>
      <c r="J31" s="5">
        <v>29</v>
      </c>
      <c r="K31" s="5"/>
    </row>
    <row r="32" spans="1:11" ht="14.25">
      <c r="A32" s="4" t="s">
        <v>5</v>
      </c>
      <c r="B32" s="4" t="s">
        <v>153</v>
      </c>
      <c r="C32" s="7">
        <v>1929092805</v>
      </c>
      <c r="D32" s="7" t="s">
        <v>182</v>
      </c>
      <c r="E32" s="6">
        <v>79.5</v>
      </c>
      <c r="F32" s="5">
        <f t="shared" si="0"/>
        <v>39.75</v>
      </c>
      <c r="G32" s="5">
        <v>76.08</v>
      </c>
      <c r="H32" s="5">
        <f t="shared" si="1"/>
        <v>38.04</v>
      </c>
      <c r="I32" s="5">
        <f t="shared" si="2"/>
        <v>77.78999999999999</v>
      </c>
      <c r="J32" s="5">
        <v>30</v>
      </c>
      <c r="K32" s="5"/>
    </row>
    <row r="33" spans="1:11" ht="14.25">
      <c r="A33" s="4" t="s">
        <v>5</v>
      </c>
      <c r="B33" s="4" t="s">
        <v>153</v>
      </c>
      <c r="C33" s="7">
        <v>1929093328</v>
      </c>
      <c r="D33" s="7" t="s">
        <v>186</v>
      </c>
      <c r="E33" s="6">
        <v>79</v>
      </c>
      <c r="F33" s="5">
        <f t="shared" si="0"/>
        <v>39.5</v>
      </c>
      <c r="G33" s="5">
        <v>76.5</v>
      </c>
      <c r="H33" s="5">
        <f t="shared" si="1"/>
        <v>38.25</v>
      </c>
      <c r="I33" s="5">
        <f t="shared" si="2"/>
        <v>77.75</v>
      </c>
      <c r="J33" s="5">
        <v>31</v>
      </c>
      <c r="K33" s="5"/>
    </row>
    <row r="34" spans="1:11" ht="14.25">
      <c r="A34" s="4" t="s">
        <v>5</v>
      </c>
      <c r="B34" s="4" t="s">
        <v>153</v>
      </c>
      <c r="C34" s="7">
        <v>1929093617</v>
      </c>
      <c r="D34" s="7" t="s">
        <v>187</v>
      </c>
      <c r="E34" s="6">
        <v>79</v>
      </c>
      <c r="F34" s="5">
        <f t="shared" si="0"/>
        <v>39.5</v>
      </c>
      <c r="G34" s="5">
        <v>76.26</v>
      </c>
      <c r="H34" s="5">
        <f t="shared" si="1"/>
        <v>38.13</v>
      </c>
      <c r="I34" s="5">
        <f t="shared" si="2"/>
        <v>77.63</v>
      </c>
      <c r="J34" s="5">
        <v>32</v>
      </c>
      <c r="K34" s="5"/>
    </row>
    <row r="35" spans="1:11" ht="14.25">
      <c r="A35" s="4" t="s">
        <v>5</v>
      </c>
      <c r="B35" s="4" t="s">
        <v>153</v>
      </c>
      <c r="C35" s="7">
        <v>1929093014</v>
      </c>
      <c r="D35" s="7" t="s">
        <v>184</v>
      </c>
      <c r="E35" s="6">
        <v>79</v>
      </c>
      <c r="F35" s="5">
        <f t="shared" si="0"/>
        <v>39.5</v>
      </c>
      <c r="G35" s="5">
        <v>75.88</v>
      </c>
      <c r="H35" s="5">
        <f t="shared" si="1"/>
        <v>37.94</v>
      </c>
      <c r="I35" s="5">
        <f t="shared" si="2"/>
        <v>77.44</v>
      </c>
      <c r="J35" s="5">
        <v>33</v>
      </c>
      <c r="K35" s="5"/>
    </row>
    <row r="36" spans="1:11" ht="14.25">
      <c r="A36" s="4" t="s">
        <v>5</v>
      </c>
      <c r="B36" s="4" t="s">
        <v>153</v>
      </c>
      <c r="C36" s="7">
        <v>1929093002</v>
      </c>
      <c r="D36" s="7" t="s">
        <v>172</v>
      </c>
      <c r="E36" s="6">
        <v>80.5</v>
      </c>
      <c r="F36" s="5">
        <f t="shared" si="0"/>
        <v>40.25</v>
      </c>
      <c r="G36" s="5">
        <v>0</v>
      </c>
      <c r="H36" s="5">
        <f t="shared" si="1"/>
        <v>0</v>
      </c>
      <c r="I36" s="5">
        <f t="shared" si="2"/>
        <v>40.25</v>
      </c>
      <c r="J36" s="5">
        <v>34</v>
      </c>
      <c r="K36" s="5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5" sqref="A15:IV15"/>
    </sheetView>
  </sheetViews>
  <sheetFormatPr defaultColWidth="9.00390625" defaultRowHeight="14.25"/>
  <cols>
    <col min="1" max="1" width="14.50390625" style="1" customWidth="1"/>
    <col min="2" max="2" width="10.00390625" style="1" bestFit="1" customWidth="1"/>
    <col min="3" max="3" width="11.625" style="2" bestFit="1" customWidth="1"/>
    <col min="4" max="4" width="8.50390625" style="2" bestFit="1" customWidth="1"/>
    <col min="5" max="5" width="11.625" style="3" customWidth="1"/>
    <col min="6" max="6" width="11.25390625" style="2" customWidth="1"/>
    <col min="7" max="7" width="11.625" style="17" customWidth="1"/>
    <col min="8" max="8" width="12.25390625" style="17" customWidth="1"/>
    <col min="9" max="9" width="9.125" style="17" customWidth="1"/>
    <col min="10" max="10" width="8.00390625" style="2" customWidth="1"/>
    <col min="11" max="11" width="10.375" style="2" customWidth="1"/>
    <col min="12" max="16384" width="9.00390625" style="2" customWidth="1"/>
  </cols>
  <sheetData>
    <row r="1" spans="1:11" ht="18" customHeight="1">
      <c r="A1" s="32" t="s">
        <v>194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4.25">
      <c r="A2" s="22" t="s">
        <v>0</v>
      </c>
      <c r="B2" s="22" t="s">
        <v>1</v>
      </c>
      <c r="C2" s="21" t="s">
        <v>2</v>
      </c>
      <c r="D2" s="21" t="s">
        <v>3</v>
      </c>
      <c r="E2" s="23" t="s">
        <v>193</v>
      </c>
      <c r="F2" s="23" t="s">
        <v>188</v>
      </c>
      <c r="G2" s="24" t="s">
        <v>189</v>
      </c>
      <c r="H2" s="24" t="s">
        <v>190</v>
      </c>
      <c r="I2" s="24" t="s">
        <v>191</v>
      </c>
      <c r="J2" s="21" t="s">
        <v>4</v>
      </c>
      <c r="K2" s="21" t="s">
        <v>192</v>
      </c>
    </row>
    <row r="3" spans="1:11" ht="14.25">
      <c r="A3" s="4" t="s">
        <v>5</v>
      </c>
      <c r="B3" s="4" t="s">
        <v>46</v>
      </c>
      <c r="C3" s="7">
        <v>1929092314</v>
      </c>
      <c r="D3" s="7" t="s">
        <v>47</v>
      </c>
      <c r="E3" s="8">
        <v>81.5</v>
      </c>
      <c r="F3" s="5">
        <f aca="true" t="shared" si="0" ref="F3:F15">E3*50%</f>
        <v>40.75</v>
      </c>
      <c r="G3" s="15">
        <v>80</v>
      </c>
      <c r="H3" s="15">
        <f aca="true" t="shared" si="1" ref="H3:H15">G3*50%</f>
        <v>40</v>
      </c>
      <c r="I3" s="15">
        <f aca="true" t="shared" si="2" ref="I3:I15">F3+H3</f>
        <v>80.75</v>
      </c>
      <c r="J3" s="5">
        <v>1</v>
      </c>
      <c r="K3" s="21" t="s">
        <v>233</v>
      </c>
    </row>
    <row r="4" spans="1:11" ht="14.25">
      <c r="A4" s="4" t="s">
        <v>5</v>
      </c>
      <c r="B4" s="4" t="s">
        <v>46</v>
      </c>
      <c r="C4" s="7">
        <v>1929092321</v>
      </c>
      <c r="D4" s="7" t="s">
        <v>48</v>
      </c>
      <c r="E4" s="8">
        <v>78</v>
      </c>
      <c r="F4" s="5">
        <f t="shared" si="0"/>
        <v>39</v>
      </c>
      <c r="G4" s="15">
        <v>77.2</v>
      </c>
      <c r="H4" s="15">
        <f t="shared" si="1"/>
        <v>38.6</v>
      </c>
      <c r="I4" s="15">
        <f t="shared" si="2"/>
        <v>77.6</v>
      </c>
      <c r="J4" s="5">
        <v>2</v>
      </c>
      <c r="K4" s="21" t="s">
        <v>233</v>
      </c>
    </row>
    <row r="5" spans="1:11" ht="14.25">
      <c r="A5" s="4" t="s">
        <v>5</v>
      </c>
      <c r="B5" s="4" t="s">
        <v>46</v>
      </c>
      <c r="C5" s="7">
        <v>1929092224</v>
      </c>
      <c r="D5" s="7" t="s">
        <v>50</v>
      </c>
      <c r="E5" s="9">
        <v>75</v>
      </c>
      <c r="F5" s="5">
        <f t="shared" si="0"/>
        <v>37.5</v>
      </c>
      <c r="G5" s="15">
        <v>77.16</v>
      </c>
      <c r="H5" s="15">
        <f t="shared" si="1"/>
        <v>38.58</v>
      </c>
      <c r="I5" s="15">
        <f t="shared" si="2"/>
        <v>76.08</v>
      </c>
      <c r="J5" s="5">
        <v>3</v>
      </c>
      <c r="K5" s="21" t="s">
        <v>233</v>
      </c>
    </row>
    <row r="6" spans="1:11" ht="14.25">
      <c r="A6" s="4" t="s">
        <v>5</v>
      </c>
      <c r="B6" s="4" t="s">
        <v>46</v>
      </c>
      <c r="C6" s="7">
        <v>1929092405</v>
      </c>
      <c r="D6" s="7" t="s">
        <v>53</v>
      </c>
      <c r="E6" s="9">
        <v>73.5</v>
      </c>
      <c r="F6" s="5">
        <f t="shared" si="0"/>
        <v>36.75</v>
      </c>
      <c r="G6" s="15">
        <v>77.7</v>
      </c>
      <c r="H6" s="15">
        <f t="shared" si="1"/>
        <v>38.85</v>
      </c>
      <c r="I6" s="15">
        <f t="shared" si="2"/>
        <v>75.6</v>
      </c>
      <c r="J6" s="5">
        <v>4</v>
      </c>
      <c r="K6" s="21" t="s">
        <v>233</v>
      </c>
    </row>
    <row r="7" spans="1:11" ht="14.25">
      <c r="A7" s="4" t="s">
        <v>5</v>
      </c>
      <c r="B7" s="4" t="s">
        <v>46</v>
      </c>
      <c r="C7" s="7">
        <v>1929092221</v>
      </c>
      <c r="D7" s="7" t="s">
        <v>52</v>
      </c>
      <c r="E7" s="9">
        <v>73.5</v>
      </c>
      <c r="F7" s="5">
        <f t="shared" si="0"/>
        <v>36.75</v>
      </c>
      <c r="G7" s="15">
        <v>76.3</v>
      </c>
      <c r="H7" s="15">
        <f t="shared" si="1"/>
        <v>38.15</v>
      </c>
      <c r="I7" s="15">
        <f t="shared" si="2"/>
        <v>74.9</v>
      </c>
      <c r="J7" s="5">
        <v>5</v>
      </c>
      <c r="K7" s="21" t="s">
        <v>233</v>
      </c>
    </row>
    <row r="8" spans="1:11" ht="14.25">
      <c r="A8" s="4" t="s">
        <v>5</v>
      </c>
      <c r="B8" s="4" t="s">
        <v>46</v>
      </c>
      <c r="C8" s="7">
        <v>1929092108</v>
      </c>
      <c r="D8" s="7" t="s">
        <v>49</v>
      </c>
      <c r="E8" s="9">
        <v>77.5</v>
      </c>
      <c r="F8" s="5">
        <f t="shared" si="0"/>
        <v>38.75</v>
      </c>
      <c r="G8" s="15">
        <v>72</v>
      </c>
      <c r="H8" s="15">
        <f t="shared" si="1"/>
        <v>36</v>
      </c>
      <c r="I8" s="15">
        <f t="shared" si="2"/>
        <v>74.75</v>
      </c>
      <c r="J8" s="5">
        <v>6</v>
      </c>
      <c r="K8" s="21" t="s">
        <v>233</v>
      </c>
    </row>
    <row r="9" spans="1:11" ht="14.25">
      <c r="A9" s="4" t="s">
        <v>5</v>
      </c>
      <c r="B9" s="4" t="s">
        <v>46</v>
      </c>
      <c r="C9" s="7">
        <v>1929092302</v>
      </c>
      <c r="D9" s="7" t="s">
        <v>51</v>
      </c>
      <c r="E9" s="9">
        <v>74.5</v>
      </c>
      <c r="F9" s="5">
        <f t="shared" si="0"/>
        <v>37.25</v>
      </c>
      <c r="G9" s="15">
        <v>74.7</v>
      </c>
      <c r="H9" s="15">
        <f t="shared" si="1"/>
        <v>37.35</v>
      </c>
      <c r="I9" s="15">
        <f t="shared" si="2"/>
        <v>74.6</v>
      </c>
      <c r="J9" s="5">
        <v>7</v>
      </c>
      <c r="K9" s="5"/>
    </row>
    <row r="10" spans="1:11" ht="14.25">
      <c r="A10" s="4" t="s">
        <v>5</v>
      </c>
      <c r="B10" s="4" t="s">
        <v>46</v>
      </c>
      <c r="C10" s="7">
        <v>1929092109</v>
      </c>
      <c r="D10" s="7" t="s">
        <v>54</v>
      </c>
      <c r="E10" s="9">
        <v>73</v>
      </c>
      <c r="F10" s="5">
        <f t="shared" si="0"/>
        <v>36.5</v>
      </c>
      <c r="G10" s="15">
        <v>75.3</v>
      </c>
      <c r="H10" s="15">
        <f t="shared" si="1"/>
        <v>37.65</v>
      </c>
      <c r="I10" s="15">
        <f t="shared" si="2"/>
        <v>74.15</v>
      </c>
      <c r="J10" s="5">
        <v>8</v>
      </c>
      <c r="K10" s="5"/>
    </row>
    <row r="11" spans="1:11" ht="14.25">
      <c r="A11" s="4" t="s">
        <v>5</v>
      </c>
      <c r="B11" s="4" t="s">
        <v>46</v>
      </c>
      <c r="C11" s="7">
        <v>1929092319</v>
      </c>
      <c r="D11" s="7" t="s">
        <v>56</v>
      </c>
      <c r="E11" s="9">
        <v>70.5</v>
      </c>
      <c r="F11" s="5">
        <f t="shared" si="0"/>
        <v>35.25</v>
      </c>
      <c r="G11" s="15">
        <v>74.84</v>
      </c>
      <c r="H11" s="15">
        <f t="shared" si="1"/>
        <v>37.42</v>
      </c>
      <c r="I11" s="15">
        <f t="shared" si="2"/>
        <v>72.67</v>
      </c>
      <c r="J11" s="5">
        <v>9</v>
      </c>
      <c r="K11" s="5"/>
    </row>
    <row r="12" spans="1:11" ht="14.25">
      <c r="A12" s="4" t="s">
        <v>5</v>
      </c>
      <c r="B12" s="4" t="s">
        <v>46</v>
      </c>
      <c r="C12" s="7">
        <v>1929092208</v>
      </c>
      <c r="D12" s="7" t="s">
        <v>58</v>
      </c>
      <c r="E12" s="9">
        <v>68.5</v>
      </c>
      <c r="F12" s="5">
        <f t="shared" si="0"/>
        <v>34.25</v>
      </c>
      <c r="G12" s="15">
        <v>76.3</v>
      </c>
      <c r="H12" s="15">
        <f t="shared" si="1"/>
        <v>38.15</v>
      </c>
      <c r="I12" s="15">
        <f t="shared" si="2"/>
        <v>72.4</v>
      </c>
      <c r="J12" s="5">
        <v>10</v>
      </c>
      <c r="K12" s="5"/>
    </row>
    <row r="13" spans="1:11" ht="14.25">
      <c r="A13" s="4" t="s">
        <v>5</v>
      </c>
      <c r="B13" s="4" t="s">
        <v>46</v>
      </c>
      <c r="C13" s="7">
        <v>1929092402</v>
      </c>
      <c r="D13" s="7" t="s">
        <v>55</v>
      </c>
      <c r="E13" s="9">
        <v>71.5</v>
      </c>
      <c r="F13" s="5">
        <f t="shared" si="0"/>
        <v>35.75</v>
      </c>
      <c r="G13" s="15">
        <v>71.9</v>
      </c>
      <c r="H13" s="15">
        <f t="shared" si="1"/>
        <v>35.95</v>
      </c>
      <c r="I13" s="15">
        <f t="shared" si="2"/>
        <v>71.7</v>
      </c>
      <c r="J13" s="5">
        <v>11</v>
      </c>
      <c r="K13" s="5"/>
    </row>
    <row r="14" spans="1:11" ht="14.25">
      <c r="A14" s="4" t="s">
        <v>5</v>
      </c>
      <c r="B14" s="4" t="s">
        <v>46</v>
      </c>
      <c r="C14" s="7">
        <v>1929092229</v>
      </c>
      <c r="D14" s="7" t="s">
        <v>59</v>
      </c>
      <c r="E14" s="9">
        <v>68.5</v>
      </c>
      <c r="F14" s="5">
        <f t="shared" si="0"/>
        <v>34.25</v>
      </c>
      <c r="G14" s="15">
        <v>74.7</v>
      </c>
      <c r="H14" s="15">
        <f t="shared" si="1"/>
        <v>37.35</v>
      </c>
      <c r="I14" s="15">
        <f t="shared" si="2"/>
        <v>71.6</v>
      </c>
      <c r="J14" s="5">
        <v>12</v>
      </c>
      <c r="K14" s="5"/>
    </row>
    <row r="15" spans="1:11" ht="14.25">
      <c r="A15" s="4" t="s">
        <v>5</v>
      </c>
      <c r="B15" s="4" t="s">
        <v>46</v>
      </c>
      <c r="C15" s="7">
        <v>1929092125</v>
      </c>
      <c r="D15" s="7" t="s">
        <v>57</v>
      </c>
      <c r="E15" s="8">
        <v>70</v>
      </c>
      <c r="F15" s="5">
        <f t="shared" si="0"/>
        <v>35</v>
      </c>
      <c r="G15" s="15">
        <v>0</v>
      </c>
      <c r="H15" s="15">
        <f t="shared" si="1"/>
        <v>0</v>
      </c>
      <c r="I15" s="15">
        <f t="shared" si="2"/>
        <v>35</v>
      </c>
      <c r="J15" s="5">
        <v>13</v>
      </c>
      <c r="K15" s="5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6" sqref="A16"/>
    </sheetView>
  </sheetViews>
  <sheetFormatPr defaultColWidth="9.00390625" defaultRowHeight="14.25"/>
  <cols>
    <col min="1" max="1" width="15.375" style="1" customWidth="1"/>
    <col min="2" max="2" width="10.00390625" style="1" bestFit="1" customWidth="1"/>
    <col min="3" max="3" width="11.625" style="2" bestFit="1" customWidth="1"/>
    <col min="4" max="4" width="8.50390625" style="2" bestFit="1" customWidth="1"/>
    <col min="5" max="5" width="9.625" style="3" customWidth="1"/>
    <col min="6" max="6" width="13.00390625" style="17" customWidth="1"/>
    <col min="7" max="7" width="10.50390625" style="17" customWidth="1"/>
    <col min="8" max="8" width="12.625" style="17" customWidth="1"/>
    <col min="9" max="9" width="9.00390625" style="17" customWidth="1"/>
    <col min="10" max="10" width="6.25390625" style="2" customWidth="1"/>
    <col min="11" max="11" width="13.25390625" style="2" customWidth="1"/>
    <col min="12" max="16384" width="9.00390625" style="2" customWidth="1"/>
  </cols>
  <sheetData>
    <row r="1" spans="1:11" ht="20.25">
      <c r="A1" s="32" t="s">
        <v>194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4.25">
      <c r="A2" s="22" t="s">
        <v>0</v>
      </c>
      <c r="B2" s="22" t="s">
        <v>1</v>
      </c>
      <c r="C2" s="21" t="s">
        <v>2</v>
      </c>
      <c r="D2" s="21" t="s">
        <v>3</v>
      </c>
      <c r="E2" s="24" t="s">
        <v>234</v>
      </c>
      <c r="F2" s="24" t="s">
        <v>188</v>
      </c>
      <c r="G2" s="24" t="s">
        <v>189</v>
      </c>
      <c r="H2" s="24" t="s">
        <v>190</v>
      </c>
      <c r="I2" s="24" t="s">
        <v>191</v>
      </c>
      <c r="J2" s="21" t="s">
        <v>4</v>
      </c>
      <c r="K2" s="21" t="s">
        <v>192</v>
      </c>
    </row>
    <row r="3" spans="1:11" ht="14.25">
      <c r="A3" s="4" t="s">
        <v>5</v>
      </c>
      <c r="B3" s="4" t="s">
        <v>60</v>
      </c>
      <c r="C3" s="10">
        <v>1929091915</v>
      </c>
      <c r="D3" s="10" t="s">
        <v>61</v>
      </c>
      <c r="E3" s="10">
        <v>59.8</v>
      </c>
      <c r="F3" s="15">
        <f aca="true" t="shared" si="0" ref="F3:F17">E3*50%</f>
        <v>29.9</v>
      </c>
      <c r="G3" s="15">
        <v>78.78</v>
      </c>
      <c r="H3" s="15">
        <f aca="true" t="shared" si="1" ref="H3:H17">G3*50%</f>
        <v>39.39</v>
      </c>
      <c r="I3" s="15">
        <f aca="true" t="shared" si="2" ref="I3:I17">F3+H3</f>
        <v>69.28999999999999</v>
      </c>
      <c r="J3" s="5">
        <v>1</v>
      </c>
      <c r="K3" s="21" t="s">
        <v>233</v>
      </c>
    </row>
    <row r="4" spans="1:11" ht="14.25">
      <c r="A4" s="4" t="s">
        <v>5</v>
      </c>
      <c r="B4" s="4" t="s">
        <v>60</v>
      </c>
      <c r="C4" s="10">
        <v>1929091816</v>
      </c>
      <c r="D4" s="10" t="s">
        <v>63</v>
      </c>
      <c r="E4" s="10">
        <v>57.2</v>
      </c>
      <c r="F4" s="15">
        <f t="shared" si="0"/>
        <v>28.6</v>
      </c>
      <c r="G4" s="15">
        <v>78.18</v>
      </c>
      <c r="H4" s="15">
        <f t="shared" si="1"/>
        <v>39.09</v>
      </c>
      <c r="I4" s="15">
        <f t="shared" si="2"/>
        <v>67.69</v>
      </c>
      <c r="J4" s="5">
        <v>2</v>
      </c>
      <c r="K4" s="21" t="s">
        <v>233</v>
      </c>
    </row>
    <row r="5" spans="1:11" ht="14.25">
      <c r="A5" s="4" t="s">
        <v>5</v>
      </c>
      <c r="B5" s="4" t="s">
        <v>60</v>
      </c>
      <c r="C5" s="10">
        <v>1929091805</v>
      </c>
      <c r="D5" s="10" t="s">
        <v>62</v>
      </c>
      <c r="E5" s="10">
        <v>57.7</v>
      </c>
      <c r="F5" s="15">
        <f t="shared" si="0"/>
        <v>28.85</v>
      </c>
      <c r="G5" s="15">
        <v>76.92</v>
      </c>
      <c r="H5" s="15">
        <f t="shared" si="1"/>
        <v>38.46</v>
      </c>
      <c r="I5" s="15">
        <f t="shared" si="2"/>
        <v>67.31</v>
      </c>
      <c r="J5" s="5">
        <v>3</v>
      </c>
      <c r="K5" s="21" t="s">
        <v>233</v>
      </c>
    </row>
    <row r="6" spans="1:11" ht="14.25">
      <c r="A6" s="4" t="s">
        <v>5</v>
      </c>
      <c r="B6" s="4" t="s">
        <v>60</v>
      </c>
      <c r="C6" s="10">
        <v>1929091807</v>
      </c>
      <c r="D6" s="10" t="s">
        <v>64</v>
      </c>
      <c r="E6" s="10">
        <v>54.4</v>
      </c>
      <c r="F6" s="15">
        <f t="shared" si="0"/>
        <v>27.2</v>
      </c>
      <c r="G6" s="15">
        <v>76.86</v>
      </c>
      <c r="H6" s="15">
        <f t="shared" si="1"/>
        <v>38.43</v>
      </c>
      <c r="I6" s="15">
        <f t="shared" si="2"/>
        <v>65.63</v>
      </c>
      <c r="J6" s="5">
        <v>4</v>
      </c>
      <c r="K6" s="21" t="s">
        <v>233</v>
      </c>
    </row>
    <row r="7" spans="1:11" ht="14.25">
      <c r="A7" s="4" t="s">
        <v>5</v>
      </c>
      <c r="B7" s="4" t="s">
        <v>60</v>
      </c>
      <c r="C7" s="10">
        <v>1929091829</v>
      </c>
      <c r="D7" s="10" t="s">
        <v>65</v>
      </c>
      <c r="E7" s="10">
        <v>52.7</v>
      </c>
      <c r="F7" s="15">
        <f t="shared" si="0"/>
        <v>26.35</v>
      </c>
      <c r="G7" s="15">
        <v>76.26</v>
      </c>
      <c r="H7" s="15">
        <f t="shared" si="1"/>
        <v>38.13</v>
      </c>
      <c r="I7" s="15">
        <f t="shared" si="2"/>
        <v>64.48</v>
      </c>
      <c r="J7" s="5">
        <v>5</v>
      </c>
      <c r="K7" s="21" t="s">
        <v>233</v>
      </c>
    </row>
    <row r="8" spans="1:11" ht="14.25">
      <c r="A8" s="4" t="s">
        <v>5</v>
      </c>
      <c r="B8" s="4" t="s">
        <v>60</v>
      </c>
      <c r="C8" s="10">
        <v>1929091917</v>
      </c>
      <c r="D8" s="10" t="s">
        <v>66</v>
      </c>
      <c r="E8" s="10">
        <v>51.8</v>
      </c>
      <c r="F8" s="15">
        <f t="shared" si="0"/>
        <v>25.9</v>
      </c>
      <c r="G8" s="15">
        <v>76.52</v>
      </c>
      <c r="H8" s="15">
        <f t="shared" si="1"/>
        <v>38.26</v>
      </c>
      <c r="I8" s="15">
        <f t="shared" si="2"/>
        <v>64.16</v>
      </c>
      <c r="J8" s="5">
        <v>6</v>
      </c>
      <c r="K8" s="21" t="s">
        <v>233</v>
      </c>
    </row>
    <row r="9" spans="1:11" ht="14.25">
      <c r="A9" s="4" t="s">
        <v>5</v>
      </c>
      <c r="B9" s="4" t="s">
        <v>60</v>
      </c>
      <c r="C9" s="10">
        <v>1929091811</v>
      </c>
      <c r="D9" s="10" t="s">
        <v>67</v>
      </c>
      <c r="E9" s="10">
        <v>51.6</v>
      </c>
      <c r="F9" s="15">
        <f t="shared" si="0"/>
        <v>25.8</v>
      </c>
      <c r="G9" s="15">
        <v>76.54</v>
      </c>
      <c r="H9" s="15">
        <f t="shared" si="1"/>
        <v>38.27</v>
      </c>
      <c r="I9" s="15">
        <f t="shared" si="2"/>
        <v>64.07000000000001</v>
      </c>
      <c r="J9" s="5">
        <v>7</v>
      </c>
      <c r="K9" s="21" t="s">
        <v>233</v>
      </c>
    </row>
    <row r="10" spans="1:11" ht="14.25">
      <c r="A10" s="4" t="s">
        <v>5</v>
      </c>
      <c r="B10" s="4" t="s">
        <v>60</v>
      </c>
      <c r="C10" s="5">
        <v>1929091926</v>
      </c>
      <c r="D10" s="5" t="s">
        <v>70</v>
      </c>
      <c r="E10" s="6">
        <v>49.7</v>
      </c>
      <c r="F10" s="15">
        <f t="shared" si="0"/>
        <v>24.85</v>
      </c>
      <c r="G10" s="15">
        <v>78.06</v>
      </c>
      <c r="H10" s="15">
        <f t="shared" si="1"/>
        <v>39.03</v>
      </c>
      <c r="I10" s="15">
        <f t="shared" si="2"/>
        <v>63.88</v>
      </c>
      <c r="J10" s="5">
        <v>8</v>
      </c>
      <c r="K10" s="21" t="s">
        <v>233</v>
      </c>
    </row>
    <row r="11" spans="1:11" ht="14.25">
      <c r="A11" s="4" t="s">
        <v>5</v>
      </c>
      <c r="B11" s="4" t="s">
        <v>60</v>
      </c>
      <c r="C11" s="10">
        <v>1929091823</v>
      </c>
      <c r="D11" s="10" t="s">
        <v>68</v>
      </c>
      <c r="E11" s="10">
        <v>50.7</v>
      </c>
      <c r="F11" s="15">
        <f t="shared" si="0"/>
        <v>25.35</v>
      </c>
      <c r="G11" s="15">
        <v>76.98</v>
      </c>
      <c r="H11" s="15">
        <f t="shared" si="1"/>
        <v>38.49</v>
      </c>
      <c r="I11" s="15">
        <f t="shared" si="2"/>
        <v>63.84</v>
      </c>
      <c r="J11" s="5">
        <v>9</v>
      </c>
      <c r="K11" s="5"/>
    </row>
    <row r="12" spans="1:11" ht="14.25">
      <c r="A12" s="4" t="s">
        <v>5</v>
      </c>
      <c r="B12" s="4" t="s">
        <v>60</v>
      </c>
      <c r="C12" s="5">
        <v>1929092009</v>
      </c>
      <c r="D12" s="5" t="s">
        <v>69</v>
      </c>
      <c r="E12" s="6">
        <v>49.8</v>
      </c>
      <c r="F12" s="15">
        <f t="shared" si="0"/>
        <v>24.9</v>
      </c>
      <c r="G12" s="15">
        <v>77.36</v>
      </c>
      <c r="H12" s="15">
        <f t="shared" si="1"/>
        <v>38.68</v>
      </c>
      <c r="I12" s="15">
        <f t="shared" si="2"/>
        <v>63.58</v>
      </c>
      <c r="J12" s="5">
        <v>10</v>
      </c>
      <c r="K12" s="5"/>
    </row>
    <row r="13" spans="1:11" ht="14.25">
      <c r="A13" s="4" t="s">
        <v>5</v>
      </c>
      <c r="B13" s="4" t="s">
        <v>60</v>
      </c>
      <c r="C13" s="5">
        <v>1929091827</v>
      </c>
      <c r="D13" s="5" t="s">
        <v>71</v>
      </c>
      <c r="E13" s="6">
        <v>47.8</v>
      </c>
      <c r="F13" s="15">
        <f t="shared" si="0"/>
        <v>23.9</v>
      </c>
      <c r="G13" s="15">
        <v>77.32</v>
      </c>
      <c r="H13" s="15">
        <f t="shared" si="1"/>
        <v>38.66</v>
      </c>
      <c r="I13" s="15">
        <f t="shared" si="2"/>
        <v>62.559999999999995</v>
      </c>
      <c r="J13" s="5">
        <v>11</v>
      </c>
      <c r="K13" s="5"/>
    </row>
    <row r="14" spans="1:11" ht="14.25">
      <c r="A14" s="4" t="s">
        <v>5</v>
      </c>
      <c r="B14" s="4" t="s">
        <v>60</v>
      </c>
      <c r="C14" s="10">
        <v>1929091810</v>
      </c>
      <c r="D14" s="10" t="s">
        <v>72</v>
      </c>
      <c r="E14" s="10">
        <v>46.6</v>
      </c>
      <c r="F14" s="15">
        <f t="shared" si="0"/>
        <v>23.3</v>
      </c>
      <c r="G14" s="20">
        <v>76.48</v>
      </c>
      <c r="H14" s="15">
        <f t="shared" si="1"/>
        <v>38.24</v>
      </c>
      <c r="I14" s="15">
        <f t="shared" si="2"/>
        <v>61.540000000000006</v>
      </c>
      <c r="J14" s="5">
        <v>12</v>
      </c>
      <c r="K14" s="5"/>
    </row>
    <row r="15" spans="1:11" ht="14.25">
      <c r="A15" s="4" t="s">
        <v>5</v>
      </c>
      <c r="B15" s="4" t="s">
        <v>60</v>
      </c>
      <c r="C15" s="10">
        <v>1929091804</v>
      </c>
      <c r="D15" s="10" t="s">
        <v>73</v>
      </c>
      <c r="E15" s="10">
        <v>46.2</v>
      </c>
      <c r="F15" s="15">
        <f t="shared" si="0"/>
        <v>23.1</v>
      </c>
      <c r="G15" s="20">
        <v>76</v>
      </c>
      <c r="H15" s="15">
        <f t="shared" si="1"/>
        <v>38</v>
      </c>
      <c r="I15" s="15">
        <f t="shared" si="2"/>
        <v>61.1</v>
      </c>
      <c r="J15" s="5">
        <v>13</v>
      </c>
      <c r="K15" s="5"/>
    </row>
    <row r="16" spans="1:11" ht="14.25">
      <c r="A16" s="4" t="s">
        <v>5</v>
      </c>
      <c r="B16" s="4" t="s">
        <v>60</v>
      </c>
      <c r="C16" s="10">
        <v>1929091910</v>
      </c>
      <c r="D16" s="10" t="s">
        <v>75</v>
      </c>
      <c r="E16" s="10">
        <v>45.4</v>
      </c>
      <c r="F16" s="15">
        <f t="shared" si="0"/>
        <v>22.7</v>
      </c>
      <c r="G16" s="20">
        <v>76.36</v>
      </c>
      <c r="H16" s="15">
        <f t="shared" si="1"/>
        <v>38.18</v>
      </c>
      <c r="I16" s="15">
        <f t="shared" si="2"/>
        <v>60.879999999999995</v>
      </c>
      <c r="J16" s="5">
        <v>14</v>
      </c>
      <c r="K16" s="5"/>
    </row>
    <row r="17" spans="1:11" ht="14.25">
      <c r="A17" s="4" t="s">
        <v>5</v>
      </c>
      <c r="B17" s="4" t="s">
        <v>60</v>
      </c>
      <c r="C17" s="10">
        <v>1929091914</v>
      </c>
      <c r="D17" s="10" t="s">
        <v>74</v>
      </c>
      <c r="E17" s="10">
        <v>46.2</v>
      </c>
      <c r="F17" s="15">
        <f t="shared" si="0"/>
        <v>23.1</v>
      </c>
      <c r="G17" s="20">
        <v>0</v>
      </c>
      <c r="H17" s="15">
        <f t="shared" si="1"/>
        <v>0</v>
      </c>
      <c r="I17" s="15">
        <f t="shared" si="2"/>
        <v>23.1</v>
      </c>
      <c r="J17" s="5">
        <v>15</v>
      </c>
      <c r="K17" s="5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8" sqref="A8:IV8"/>
    </sheetView>
  </sheetViews>
  <sheetFormatPr defaultColWidth="9.00390625" defaultRowHeight="14.25"/>
  <cols>
    <col min="1" max="1" width="15.375" style="1" customWidth="1"/>
    <col min="2" max="2" width="10.00390625" style="1" bestFit="1" customWidth="1"/>
    <col min="3" max="3" width="11.625" style="2" bestFit="1" customWidth="1"/>
    <col min="4" max="4" width="8.50390625" style="2" bestFit="1" customWidth="1"/>
    <col min="5" max="5" width="9.875" style="3" customWidth="1"/>
    <col min="6" max="6" width="11.375" style="2" customWidth="1"/>
    <col min="7" max="7" width="10.875" style="2" customWidth="1"/>
    <col min="8" max="8" width="12.625" style="2" customWidth="1"/>
    <col min="9" max="10" width="9.00390625" style="2" customWidth="1"/>
    <col min="11" max="11" width="12.875" style="2" customWidth="1"/>
    <col min="12" max="16384" width="9.00390625" style="2" customWidth="1"/>
  </cols>
  <sheetData>
    <row r="1" spans="1:11" ht="20.25">
      <c r="A1" s="32" t="s">
        <v>194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4.25">
      <c r="A2" s="22" t="s">
        <v>0</v>
      </c>
      <c r="B2" s="22" t="s">
        <v>1</v>
      </c>
      <c r="C2" s="21" t="s">
        <v>2</v>
      </c>
      <c r="D2" s="21" t="s">
        <v>3</v>
      </c>
      <c r="E2" s="24" t="s">
        <v>234</v>
      </c>
      <c r="F2" s="24" t="s">
        <v>188</v>
      </c>
      <c r="G2" s="23" t="s">
        <v>189</v>
      </c>
      <c r="H2" s="24" t="s">
        <v>190</v>
      </c>
      <c r="I2" s="24" t="s">
        <v>191</v>
      </c>
      <c r="J2" s="21" t="s">
        <v>4</v>
      </c>
      <c r="K2" s="21" t="s">
        <v>192</v>
      </c>
    </row>
    <row r="3" spans="1:11" ht="14.25">
      <c r="A3" s="4" t="s">
        <v>5</v>
      </c>
      <c r="B3" s="4" t="s">
        <v>76</v>
      </c>
      <c r="C3" s="13">
        <v>1929091704</v>
      </c>
      <c r="D3" s="13" t="s">
        <v>77</v>
      </c>
      <c r="E3" s="5">
        <v>79</v>
      </c>
      <c r="F3" s="14">
        <f aca="true" t="shared" si="0" ref="F3:F8">E3*50%</f>
        <v>39.5</v>
      </c>
      <c r="G3" s="5">
        <v>76.2</v>
      </c>
      <c r="H3" s="5">
        <f aca="true" t="shared" si="1" ref="H3:H8">G3*50%</f>
        <v>38.1</v>
      </c>
      <c r="I3" s="5">
        <f aca="true" t="shared" si="2" ref="I3:I8">F3+H3</f>
        <v>77.6</v>
      </c>
      <c r="J3" s="5">
        <v>1</v>
      </c>
      <c r="K3" s="21" t="s">
        <v>233</v>
      </c>
    </row>
    <row r="4" spans="1:11" ht="14.25">
      <c r="A4" s="4" t="s">
        <v>5</v>
      </c>
      <c r="B4" s="4" t="s">
        <v>76</v>
      </c>
      <c r="C4" s="13">
        <v>1929091513</v>
      </c>
      <c r="D4" s="13" t="s">
        <v>78</v>
      </c>
      <c r="E4" s="5">
        <v>77</v>
      </c>
      <c r="F4" s="14">
        <f t="shared" si="0"/>
        <v>38.5</v>
      </c>
      <c r="G4" s="5">
        <v>77.8</v>
      </c>
      <c r="H4" s="5">
        <f t="shared" si="1"/>
        <v>38.9</v>
      </c>
      <c r="I4" s="5">
        <f t="shared" si="2"/>
        <v>77.4</v>
      </c>
      <c r="J4" s="5">
        <v>2</v>
      </c>
      <c r="K4" s="21" t="s">
        <v>233</v>
      </c>
    </row>
    <row r="5" spans="1:11" ht="14.25">
      <c r="A5" s="4" t="s">
        <v>5</v>
      </c>
      <c r="B5" s="4" t="s">
        <v>76</v>
      </c>
      <c r="C5" s="13">
        <v>1929091524</v>
      </c>
      <c r="D5" s="13" t="s">
        <v>79</v>
      </c>
      <c r="E5" s="5">
        <v>62</v>
      </c>
      <c r="F5" s="14">
        <f t="shared" si="0"/>
        <v>31</v>
      </c>
      <c r="G5" s="5">
        <v>74.1</v>
      </c>
      <c r="H5" s="5">
        <f t="shared" si="1"/>
        <v>37.05</v>
      </c>
      <c r="I5" s="5">
        <f t="shared" si="2"/>
        <v>68.05</v>
      </c>
      <c r="J5" s="5">
        <v>3</v>
      </c>
      <c r="K5" s="21" t="s">
        <v>233</v>
      </c>
    </row>
    <row r="6" spans="1:11" ht="15" customHeight="1">
      <c r="A6" s="4" t="s">
        <v>5</v>
      </c>
      <c r="B6" s="4" t="s">
        <v>76</v>
      </c>
      <c r="C6" s="13">
        <v>1929091505</v>
      </c>
      <c r="D6" s="13" t="s">
        <v>80</v>
      </c>
      <c r="E6" s="5">
        <v>61.5</v>
      </c>
      <c r="F6" s="14">
        <f t="shared" si="0"/>
        <v>30.75</v>
      </c>
      <c r="G6" s="5">
        <v>72.6</v>
      </c>
      <c r="H6" s="5">
        <f t="shared" si="1"/>
        <v>36.3</v>
      </c>
      <c r="I6" s="5">
        <f t="shared" si="2"/>
        <v>67.05</v>
      </c>
      <c r="J6" s="5">
        <v>4</v>
      </c>
      <c r="K6" s="5"/>
    </row>
    <row r="7" spans="1:11" ht="14.25">
      <c r="A7" s="4" t="s">
        <v>5</v>
      </c>
      <c r="B7" s="4" t="s">
        <v>76</v>
      </c>
      <c r="C7" s="13">
        <v>1929091629</v>
      </c>
      <c r="D7" s="13" t="s">
        <v>82</v>
      </c>
      <c r="E7" s="5">
        <v>57.5</v>
      </c>
      <c r="F7" s="14">
        <f t="shared" si="0"/>
        <v>28.75</v>
      </c>
      <c r="G7" s="5">
        <v>71.2</v>
      </c>
      <c r="H7" s="5">
        <f t="shared" si="1"/>
        <v>35.6</v>
      </c>
      <c r="I7" s="5">
        <f t="shared" si="2"/>
        <v>64.35</v>
      </c>
      <c r="J7" s="5">
        <v>5</v>
      </c>
      <c r="K7" s="5"/>
    </row>
    <row r="8" spans="1:11" ht="14.25">
      <c r="A8" s="4" t="s">
        <v>5</v>
      </c>
      <c r="B8" s="4" t="s">
        <v>76</v>
      </c>
      <c r="C8" s="13">
        <v>1929091627</v>
      </c>
      <c r="D8" s="13" t="s">
        <v>81</v>
      </c>
      <c r="E8" s="5">
        <v>60.5</v>
      </c>
      <c r="F8" s="14">
        <f t="shared" si="0"/>
        <v>30.25</v>
      </c>
      <c r="G8" s="5">
        <v>67.2</v>
      </c>
      <c r="H8" s="5">
        <f t="shared" si="1"/>
        <v>33.6</v>
      </c>
      <c r="I8" s="5">
        <f t="shared" si="2"/>
        <v>63.85</v>
      </c>
      <c r="J8" s="5">
        <v>6</v>
      </c>
      <c r="K8" s="5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K7" sqref="K7"/>
    </sheetView>
  </sheetViews>
  <sheetFormatPr defaultColWidth="9.00390625" defaultRowHeight="14.25"/>
  <cols>
    <col min="1" max="1" width="14.625" style="1" customWidth="1"/>
    <col min="2" max="2" width="10.00390625" style="1" bestFit="1" customWidth="1"/>
    <col min="3" max="3" width="11.625" style="2" bestFit="1" customWidth="1"/>
    <col min="4" max="4" width="9.50390625" style="2" customWidth="1"/>
    <col min="5" max="5" width="11.625" style="3" customWidth="1"/>
    <col min="6" max="6" width="12.50390625" style="2" customWidth="1"/>
    <col min="7" max="7" width="9.00390625" style="2" customWidth="1"/>
    <col min="8" max="8" width="11.125" style="2" customWidth="1"/>
    <col min="9" max="10" width="9.00390625" style="2" customWidth="1"/>
    <col min="11" max="11" width="11.375" style="2" customWidth="1"/>
    <col min="12" max="16384" width="9.00390625" style="2" customWidth="1"/>
  </cols>
  <sheetData>
    <row r="1" spans="1:11" ht="20.25">
      <c r="A1" s="32" t="s">
        <v>194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4.25">
      <c r="A2" s="22" t="s">
        <v>0</v>
      </c>
      <c r="B2" s="22" t="s">
        <v>1</v>
      </c>
      <c r="C2" s="21" t="s">
        <v>2</v>
      </c>
      <c r="D2" s="21" t="s">
        <v>3</v>
      </c>
      <c r="E2" s="24" t="s">
        <v>193</v>
      </c>
      <c r="F2" s="24" t="s">
        <v>188</v>
      </c>
      <c r="G2" s="23" t="s">
        <v>189</v>
      </c>
      <c r="H2" s="24" t="s">
        <v>190</v>
      </c>
      <c r="I2" s="24" t="s">
        <v>191</v>
      </c>
      <c r="J2" s="21" t="s">
        <v>4</v>
      </c>
      <c r="K2" s="21" t="s">
        <v>192</v>
      </c>
    </row>
    <row r="3" spans="1:11" ht="14.25">
      <c r="A3" s="4" t="s">
        <v>5</v>
      </c>
      <c r="B3" s="4" t="s">
        <v>83</v>
      </c>
      <c r="C3" s="11">
        <v>1929091615</v>
      </c>
      <c r="D3" s="11" t="s">
        <v>84</v>
      </c>
      <c r="E3" s="8">
        <v>48</v>
      </c>
      <c r="F3" s="5">
        <f>E3*50%</f>
        <v>24</v>
      </c>
      <c r="G3" s="5">
        <v>74.9</v>
      </c>
      <c r="H3" s="5">
        <f>G3*50%</f>
        <v>37.45</v>
      </c>
      <c r="I3" s="5">
        <f>F3+H3</f>
        <v>61.45</v>
      </c>
      <c r="J3" s="5">
        <v>1</v>
      </c>
      <c r="K3" s="21" t="s">
        <v>233</v>
      </c>
    </row>
    <row r="4" spans="1:11" ht="14.25">
      <c r="A4" s="4" t="s">
        <v>5</v>
      </c>
      <c r="B4" s="4" t="s">
        <v>83</v>
      </c>
      <c r="C4" s="11">
        <v>1929091618</v>
      </c>
      <c r="D4" s="11" t="s">
        <v>85</v>
      </c>
      <c r="E4" s="8">
        <v>46.5</v>
      </c>
      <c r="F4" s="5">
        <f>E4*50%</f>
        <v>23.25</v>
      </c>
      <c r="G4" s="5">
        <v>75.7</v>
      </c>
      <c r="H4" s="5">
        <f>G4*50%</f>
        <v>37.85</v>
      </c>
      <c r="I4" s="5">
        <f>F4+H4</f>
        <v>61.1</v>
      </c>
      <c r="J4" s="5">
        <v>2</v>
      </c>
      <c r="K4" s="21" t="s">
        <v>233</v>
      </c>
    </row>
    <row r="5" spans="1:11" ht="14.25">
      <c r="A5" s="4" t="s">
        <v>5</v>
      </c>
      <c r="B5" s="4" t="s">
        <v>83</v>
      </c>
      <c r="C5" s="11">
        <v>1929091613</v>
      </c>
      <c r="D5" s="11" t="s">
        <v>87</v>
      </c>
      <c r="E5" s="8">
        <v>34.5</v>
      </c>
      <c r="F5" s="5">
        <f>E5*50%</f>
        <v>17.25</v>
      </c>
      <c r="G5" s="5">
        <v>77.4</v>
      </c>
      <c r="H5" s="5">
        <f>G5*50%</f>
        <v>38.7</v>
      </c>
      <c r="I5" s="5">
        <f>F5+H5</f>
        <v>55.95</v>
      </c>
      <c r="J5" s="5">
        <v>3</v>
      </c>
      <c r="K5" s="21" t="s">
        <v>233</v>
      </c>
    </row>
    <row r="6" spans="1:11" ht="14.25">
      <c r="A6" s="4" t="s">
        <v>5</v>
      </c>
      <c r="B6" s="4" t="s">
        <v>83</v>
      </c>
      <c r="C6" s="11">
        <v>1929091616</v>
      </c>
      <c r="D6" s="11" t="s">
        <v>86</v>
      </c>
      <c r="E6" s="8">
        <v>38</v>
      </c>
      <c r="F6" s="5">
        <f>E6*50%</f>
        <v>19</v>
      </c>
      <c r="G6" s="5">
        <v>67.5</v>
      </c>
      <c r="H6" s="5">
        <f>G6*50%</f>
        <v>33.75</v>
      </c>
      <c r="I6" s="5">
        <f>F6+H6</f>
        <v>52.75</v>
      </c>
      <c r="J6" s="5">
        <v>4</v>
      </c>
      <c r="K6" s="21"/>
    </row>
    <row r="7" spans="1:11" ht="14.25">
      <c r="A7" s="4" t="s">
        <v>5</v>
      </c>
      <c r="B7" s="4" t="s">
        <v>83</v>
      </c>
      <c r="C7" s="11">
        <v>1929091614</v>
      </c>
      <c r="D7" s="11" t="s">
        <v>88</v>
      </c>
      <c r="E7" s="8">
        <v>29</v>
      </c>
      <c r="F7" s="5">
        <f>E7*50%</f>
        <v>14.5</v>
      </c>
      <c r="G7" s="5">
        <v>63.5</v>
      </c>
      <c r="H7" s="5">
        <f>G7*50%</f>
        <v>31.75</v>
      </c>
      <c r="I7" s="5">
        <f>F7+H7</f>
        <v>46.25</v>
      </c>
      <c r="J7" s="5">
        <v>5</v>
      </c>
      <c r="K7" s="21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0" sqref="A10:IV10"/>
    </sheetView>
  </sheetViews>
  <sheetFormatPr defaultColWidth="9.00390625" defaultRowHeight="14.25"/>
  <cols>
    <col min="1" max="1" width="19.625" style="1" customWidth="1"/>
    <col min="2" max="2" width="10.00390625" style="1" bestFit="1" customWidth="1"/>
    <col min="3" max="3" width="11.625" style="2" bestFit="1" customWidth="1"/>
    <col min="4" max="4" width="8.50390625" style="2" bestFit="1" customWidth="1"/>
    <col min="5" max="5" width="9.75390625" style="3" customWidth="1"/>
    <col min="6" max="6" width="11.25390625" style="2" customWidth="1"/>
    <col min="7" max="7" width="9.00390625" style="2" customWidth="1"/>
    <col min="8" max="8" width="11.125" style="2" customWidth="1"/>
    <col min="9" max="10" width="9.00390625" style="2" customWidth="1"/>
    <col min="11" max="11" width="11.75390625" style="2" customWidth="1"/>
    <col min="12" max="16384" width="9.00390625" style="2" customWidth="1"/>
  </cols>
  <sheetData>
    <row r="1" spans="1:11" ht="20.25">
      <c r="A1" s="32" t="s">
        <v>194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4.25">
      <c r="A2" s="22" t="s">
        <v>0</v>
      </c>
      <c r="B2" s="22" t="s">
        <v>1</v>
      </c>
      <c r="C2" s="21" t="s">
        <v>2</v>
      </c>
      <c r="D2" s="21" t="s">
        <v>3</v>
      </c>
      <c r="E2" s="24" t="s">
        <v>193</v>
      </c>
      <c r="F2" s="24" t="s">
        <v>188</v>
      </c>
      <c r="G2" s="23" t="s">
        <v>189</v>
      </c>
      <c r="H2" s="24" t="s">
        <v>190</v>
      </c>
      <c r="I2" s="24" t="s">
        <v>191</v>
      </c>
      <c r="J2" s="21" t="s">
        <v>4</v>
      </c>
      <c r="K2" s="21" t="s">
        <v>192</v>
      </c>
    </row>
    <row r="3" spans="1:11" ht="14.25">
      <c r="A3" s="4" t="s">
        <v>5</v>
      </c>
      <c r="B3" s="4" t="s">
        <v>89</v>
      </c>
      <c r="C3" s="11">
        <v>1929091605</v>
      </c>
      <c r="D3" s="11" t="s">
        <v>90</v>
      </c>
      <c r="E3" s="8">
        <v>59</v>
      </c>
      <c r="F3" s="5">
        <f aca="true" t="shared" si="0" ref="F3:F10">E3*50%</f>
        <v>29.5</v>
      </c>
      <c r="G3" s="5">
        <v>76.96</v>
      </c>
      <c r="H3" s="5">
        <f aca="true" t="shared" si="1" ref="H3:H10">G3*50%</f>
        <v>38.48</v>
      </c>
      <c r="I3" s="5">
        <f aca="true" t="shared" si="2" ref="I3:I10">F3+H3</f>
        <v>67.97999999999999</v>
      </c>
      <c r="J3" s="5">
        <v>1</v>
      </c>
      <c r="K3" s="21" t="s">
        <v>233</v>
      </c>
    </row>
    <row r="4" spans="1:11" ht="14.25">
      <c r="A4" s="4" t="s">
        <v>5</v>
      </c>
      <c r="B4" s="4" t="s">
        <v>89</v>
      </c>
      <c r="C4" s="11">
        <v>1929091608</v>
      </c>
      <c r="D4" s="11" t="s">
        <v>91</v>
      </c>
      <c r="E4" s="8">
        <v>55</v>
      </c>
      <c r="F4" s="5">
        <f t="shared" si="0"/>
        <v>27.5</v>
      </c>
      <c r="G4" s="5">
        <v>77.82</v>
      </c>
      <c r="H4" s="5">
        <f t="shared" si="1"/>
        <v>38.91</v>
      </c>
      <c r="I4" s="5">
        <f t="shared" si="2"/>
        <v>66.41</v>
      </c>
      <c r="J4" s="5">
        <v>2</v>
      </c>
      <c r="K4" s="21" t="s">
        <v>233</v>
      </c>
    </row>
    <row r="5" spans="1:11" ht="14.25">
      <c r="A5" s="4" t="s">
        <v>5</v>
      </c>
      <c r="B5" s="4" t="s">
        <v>89</v>
      </c>
      <c r="C5" s="11">
        <v>1929091602</v>
      </c>
      <c r="D5" s="11" t="s">
        <v>92</v>
      </c>
      <c r="E5" s="8">
        <v>54.5</v>
      </c>
      <c r="F5" s="5">
        <f t="shared" si="0"/>
        <v>27.25</v>
      </c>
      <c r="G5" s="5">
        <v>77.92</v>
      </c>
      <c r="H5" s="5">
        <f t="shared" si="1"/>
        <v>38.96</v>
      </c>
      <c r="I5" s="5">
        <f t="shared" si="2"/>
        <v>66.21000000000001</v>
      </c>
      <c r="J5" s="5">
        <v>3</v>
      </c>
      <c r="K5" s="21" t="s">
        <v>233</v>
      </c>
    </row>
    <row r="6" spans="1:11" ht="14.25">
      <c r="A6" s="4" t="s">
        <v>5</v>
      </c>
      <c r="B6" s="4" t="s">
        <v>89</v>
      </c>
      <c r="C6" s="11">
        <v>1929091610</v>
      </c>
      <c r="D6" s="11" t="s">
        <v>93</v>
      </c>
      <c r="E6" s="8">
        <v>53</v>
      </c>
      <c r="F6" s="5">
        <f t="shared" si="0"/>
        <v>26.5</v>
      </c>
      <c r="G6" s="5">
        <v>77.86</v>
      </c>
      <c r="H6" s="5">
        <f t="shared" si="1"/>
        <v>38.93</v>
      </c>
      <c r="I6" s="5">
        <f t="shared" si="2"/>
        <v>65.43</v>
      </c>
      <c r="J6" s="5">
        <v>4</v>
      </c>
      <c r="K6" s="21" t="s">
        <v>233</v>
      </c>
    </row>
    <row r="7" spans="1:11" ht="14.25">
      <c r="A7" s="4" t="s">
        <v>5</v>
      </c>
      <c r="B7" s="4" t="s">
        <v>89</v>
      </c>
      <c r="C7" s="11">
        <v>1929091603</v>
      </c>
      <c r="D7" s="11" t="s">
        <v>94</v>
      </c>
      <c r="E7" s="6">
        <v>50</v>
      </c>
      <c r="F7" s="5">
        <f t="shared" si="0"/>
        <v>25</v>
      </c>
      <c r="G7" s="5">
        <v>78.9</v>
      </c>
      <c r="H7" s="5">
        <f t="shared" si="1"/>
        <v>39.45</v>
      </c>
      <c r="I7" s="5">
        <f t="shared" si="2"/>
        <v>64.45</v>
      </c>
      <c r="J7" s="5">
        <v>5</v>
      </c>
      <c r="K7" s="21" t="s">
        <v>233</v>
      </c>
    </row>
    <row r="8" spans="1:11" ht="14.25">
      <c r="A8" s="4" t="s">
        <v>5</v>
      </c>
      <c r="B8" s="4" t="s">
        <v>89</v>
      </c>
      <c r="C8" s="11">
        <v>1929091607</v>
      </c>
      <c r="D8" s="11" t="s">
        <v>95</v>
      </c>
      <c r="E8" s="6">
        <v>44.5</v>
      </c>
      <c r="F8" s="5">
        <f t="shared" si="0"/>
        <v>22.25</v>
      </c>
      <c r="G8" s="5">
        <v>75.72</v>
      </c>
      <c r="H8" s="5">
        <f t="shared" si="1"/>
        <v>37.86</v>
      </c>
      <c r="I8" s="5">
        <f t="shared" si="2"/>
        <v>60.11</v>
      </c>
      <c r="J8" s="5">
        <v>6</v>
      </c>
      <c r="K8" s="5"/>
    </row>
    <row r="9" spans="1:11" ht="14.25">
      <c r="A9" s="4" t="s">
        <v>5</v>
      </c>
      <c r="B9" s="4" t="s">
        <v>89</v>
      </c>
      <c r="C9" s="11">
        <v>1929091606</v>
      </c>
      <c r="D9" s="11" t="s">
        <v>96</v>
      </c>
      <c r="E9" s="6">
        <v>39.5</v>
      </c>
      <c r="F9" s="5">
        <f t="shared" si="0"/>
        <v>19.75</v>
      </c>
      <c r="G9" s="5">
        <v>75.12</v>
      </c>
      <c r="H9" s="5">
        <f t="shared" si="1"/>
        <v>37.56</v>
      </c>
      <c r="I9" s="5">
        <f t="shared" si="2"/>
        <v>57.31</v>
      </c>
      <c r="J9" s="5">
        <v>7</v>
      </c>
      <c r="K9" s="5"/>
    </row>
    <row r="10" spans="1:11" ht="14.25">
      <c r="A10" s="4" t="s">
        <v>5</v>
      </c>
      <c r="B10" s="4" t="s">
        <v>89</v>
      </c>
      <c r="C10" s="11">
        <v>1929091609</v>
      </c>
      <c r="D10" s="11" t="s">
        <v>97</v>
      </c>
      <c r="E10" s="12">
        <v>30</v>
      </c>
      <c r="F10" s="5">
        <f t="shared" si="0"/>
        <v>15</v>
      </c>
      <c r="G10" s="5">
        <v>74.96</v>
      </c>
      <c r="H10" s="5">
        <f t="shared" si="1"/>
        <v>37.48</v>
      </c>
      <c r="I10" s="5">
        <f t="shared" si="2"/>
        <v>52.48</v>
      </c>
      <c r="J10" s="5">
        <v>8</v>
      </c>
      <c r="K10" s="5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20" sqref="A20:IV20"/>
    </sheetView>
  </sheetViews>
  <sheetFormatPr defaultColWidth="9.00390625" defaultRowHeight="14.25"/>
  <cols>
    <col min="1" max="1" width="15.125" style="1" customWidth="1"/>
    <col min="2" max="2" width="10.00390625" style="1" bestFit="1" customWidth="1"/>
    <col min="3" max="3" width="11.625" style="2" bestFit="1" customWidth="1"/>
    <col min="4" max="4" width="8.50390625" style="2" bestFit="1" customWidth="1"/>
    <col min="5" max="5" width="10.375" style="3" customWidth="1"/>
    <col min="6" max="6" width="11.00390625" style="2" customWidth="1"/>
    <col min="7" max="7" width="10.25390625" style="2" customWidth="1"/>
    <col min="8" max="8" width="12.375" style="2" customWidth="1"/>
    <col min="9" max="10" width="9.00390625" style="2" customWidth="1"/>
    <col min="11" max="11" width="12.50390625" style="2" customWidth="1"/>
    <col min="12" max="16384" width="9.00390625" style="2" customWidth="1"/>
  </cols>
  <sheetData>
    <row r="1" spans="1:11" ht="20.25">
      <c r="A1" s="32" t="s">
        <v>194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4.25">
      <c r="A2" s="22" t="s">
        <v>0</v>
      </c>
      <c r="B2" s="22" t="s">
        <v>1</v>
      </c>
      <c r="C2" s="21" t="s">
        <v>2</v>
      </c>
      <c r="D2" s="21" t="s">
        <v>3</v>
      </c>
      <c r="E2" s="24" t="s">
        <v>193</v>
      </c>
      <c r="F2" s="24" t="s">
        <v>188</v>
      </c>
      <c r="G2" s="23" t="s">
        <v>189</v>
      </c>
      <c r="H2" s="24" t="s">
        <v>190</v>
      </c>
      <c r="I2" s="24" t="s">
        <v>191</v>
      </c>
      <c r="J2" s="21" t="s">
        <v>4</v>
      </c>
      <c r="K2" s="21" t="s">
        <v>192</v>
      </c>
    </row>
    <row r="3" spans="1:11" ht="14.25">
      <c r="A3" s="4" t="s">
        <v>5</v>
      </c>
      <c r="B3" s="4" t="s">
        <v>98</v>
      </c>
      <c r="C3" s="11">
        <v>1929091321</v>
      </c>
      <c r="D3" s="11" t="s">
        <v>99</v>
      </c>
      <c r="E3" s="8">
        <v>69.5</v>
      </c>
      <c r="F3" s="5">
        <f aca="true" t="shared" si="0" ref="F3:F20">E3*50%</f>
        <v>34.75</v>
      </c>
      <c r="G3" s="5">
        <v>75.68</v>
      </c>
      <c r="H3" s="5">
        <f aca="true" t="shared" si="1" ref="H3:H20">G3*50%</f>
        <v>37.84</v>
      </c>
      <c r="I3" s="5">
        <f aca="true" t="shared" si="2" ref="I3:I20">F3+H3</f>
        <v>72.59</v>
      </c>
      <c r="J3" s="5">
        <v>1</v>
      </c>
      <c r="K3" s="21" t="s">
        <v>233</v>
      </c>
    </row>
    <row r="4" spans="1:11" ht="14.25">
      <c r="A4" s="4" t="s">
        <v>5</v>
      </c>
      <c r="B4" s="4" t="s">
        <v>98</v>
      </c>
      <c r="C4" s="11">
        <v>1929091329</v>
      </c>
      <c r="D4" s="11" t="s">
        <v>100</v>
      </c>
      <c r="E4" s="8">
        <v>65.5</v>
      </c>
      <c r="F4" s="5">
        <f t="shared" si="0"/>
        <v>32.75</v>
      </c>
      <c r="G4" s="5">
        <v>76.16</v>
      </c>
      <c r="H4" s="5">
        <f t="shared" si="1"/>
        <v>38.08</v>
      </c>
      <c r="I4" s="5">
        <f t="shared" si="2"/>
        <v>70.83</v>
      </c>
      <c r="J4" s="5">
        <v>2</v>
      </c>
      <c r="K4" s="21" t="s">
        <v>233</v>
      </c>
    </row>
    <row r="5" spans="1:11" ht="14.25">
      <c r="A5" s="4" t="s">
        <v>5</v>
      </c>
      <c r="B5" s="4" t="s">
        <v>98</v>
      </c>
      <c r="C5" s="11">
        <v>1929091312</v>
      </c>
      <c r="D5" s="11" t="s">
        <v>101</v>
      </c>
      <c r="E5" s="8">
        <v>64</v>
      </c>
      <c r="F5" s="5">
        <f t="shared" si="0"/>
        <v>32</v>
      </c>
      <c r="G5" s="5">
        <v>76.2</v>
      </c>
      <c r="H5" s="5">
        <f t="shared" si="1"/>
        <v>38.1</v>
      </c>
      <c r="I5" s="5">
        <f t="shared" si="2"/>
        <v>70.1</v>
      </c>
      <c r="J5" s="5">
        <v>3</v>
      </c>
      <c r="K5" s="21" t="s">
        <v>233</v>
      </c>
    </row>
    <row r="6" spans="1:11" ht="14.25">
      <c r="A6" s="4" t="s">
        <v>5</v>
      </c>
      <c r="B6" s="4" t="s">
        <v>98</v>
      </c>
      <c r="C6" s="11">
        <v>1929091415</v>
      </c>
      <c r="D6" s="11" t="s">
        <v>102</v>
      </c>
      <c r="E6" s="8">
        <v>58</v>
      </c>
      <c r="F6" s="5">
        <f t="shared" si="0"/>
        <v>29</v>
      </c>
      <c r="G6" s="5">
        <v>77.96</v>
      </c>
      <c r="H6" s="5">
        <f t="shared" si="1"/>
        <v>38.98</v>
      </c>
      <c r="I6" s="5">
        <f t="shared" si="2"/>
        <v>67.97999999999999</v>
      </c>
      <c r="J6" s="5">
        <v>4</v>
      </c>
      <c r="K6" s="21" t="s">
        <v>233</v>
      </c>
    </row>
    <row r="7" spans="1:11" ht="14.25">
      <c r="A7" s="4" t="s">
        <v>5</v>
      </c>
      <c r="B7" s="4" t="s">
        <v>98</v>
      </c>
      <c r="C7" s="11">
        <v>1929091324</v>
      </c>
      <c r="D7" s="11" t="s">
        <v>103</v>
      </c>
      <c r="E7" s="8">
        <v>57</v>
      </c>
      <c r="F7" s="5">
        <f t="shared" si="0"/>
        <v>28.5</v>
      </c>
      <c r="G7" s="5">
        <v>76.54</v>
      </c>
      <c r="H7" s="5">
        <f t="shared" si="1"/>
        <v>38.27</v>
      </c>
      <c r="I7" s="5">
        <f t="shared" si="2"/>
        <v>66.77000000000001</v>
      </c>
      <c r="J7" s="5">
        <v>5</v>
      </c>
      <c r="K7" s="21" t="s">
        <v>233</v>
      </c>
    </row>
    <row r="8" spans="1:11" ht="14.25">
      <c r="A8" s="4" t="s">
        <v>5</v>
      </c>
      <c r="B8" s="4" t="s">
        <v>98</v>
      </c>
      <c r="C8" s="11">
        <v>1929091407</v>
      </c>
      <c r="D8" s="11" t="s">
        <v>105</v>
      </c>
      <c r="E8" s="8">
        <v>56.5</v>
      </c>
      <c r="F8" s="5">
        <f t="shared" si="0"/>
        <v>28.25</v>
      </c>
      <c r="G8" s="5">
        <v>76.8</v>
      </c>
      <c r="H8" s="5">
        <f t="shared" si="1"/>
        <v>38.4</v>
      </c>
      <c r="I8" s="5">
        <f t="shared" si="2"/>
        <v>66.65</v>
      </c>
      <c r="J8" s="5">
        <v>6</v>
      </c>
      <c r="K8" s="21" t="s">
        <v>233</v>
      </c>
    </row>
    <row r="9" spans="1:11" ht="14.25">
      <c r="A9" s="4" t="s">
        <v>5</v>
      </c>
      <c r="B9" s="4" t="s">
        <v>98</v>
      </c>
      <c r="C9" s="11">
        <v>1929091317</v>
      </c>
      <c r="D9" s="11" t="s">
        <v>104</v>
      </c>
      <c r="E9" s="8">
        <v>56.5</v>
      </c>
      <c r="F9" s="5">
        <f t="shared" si="0"/>
        <v>28.25</v>
      </c>
      <c r="G9" s="5">
        <v>76.54</v>
      </c>
      <c r="H9" s="5">
        <f t="shared" si="1"/>
        <v>38.27</v>
      </c>
      <c r="I9" s="5">
        <f t="shared" si="2"/>
        <v>66.52000000000001</v>
      </c>
      <c r="J9" s="5">
        <v>7</v>
      </c>
      <c r="K9" s="21" t="s">
        <v>233</v>
      </c>
    </row>
    <row r="10" spans="1:11" ht="14.25">
      <c r="A10" s="4" t="s">
        <v>5</v>
      </c>
      <c r="B10" s="4" t="s">
        <v>98</v>
      </c>
      <c r="C10" s="11">
        <v>1929091318</v>
      </c>
      <c r="D10" s="11" t="s">
        <v>107</v>
      </c>
      <c r="E10" s="6">
        <v>54</v>
      </c>
      <c r="F10" s="5">
        <f t="shared" si="0"/>
        <v>27</v>
      </c>
      <c r="G10" s="5">
        <v>76.24</v>
      </c>
      <c r="H10" s="5">
        <f t="shared" si="1"/>
        <v>38.12</v>
      </c>
      <c r="I10" s="5">
        <f t="shared" si="2"/>
        <v>65.12</v>
      </c>
      <c r="J10" s="5">
        <v>8</v>
      </c>
      <c r="K10" s="21" t="s">
        <v>233</v>
      </c>
    </row>
    <row r="11" spans="1:11" ht="14.25">
      <c r="A11" s="4" t="s">
        <v>5</v>
      </c>
      <c r="B11" s="4" t="s">
        <v>98</v>
      </c>
      <c r="C11" s="11">
        <v>1929091404</v>
      </c>
      <c r="D11" s="11" t="s">
        <v>106</v>
      </c>
      <c r="E11" s="8">
        <v>54.5</v>
      </c>
      <c r="F11" s="5">
        <f t="shared" si="0"/>
        <v>27.25</v>
      </c>
      <c r="G11" s="5">
        <v>75.64</v>
      </c>
      <c r="H11" s="5">
        <f t="shared" si="1"/>
        <v>37.82</v>
      </c>
      <c r="I11" s="5">
        <f t="shared" si="2"/>
        <v>65.07</v>
      </c>
      <c r="J11" s="5">
        <v>9</v>
      </c>
      <c r="K11" s="21" t="s">
        <v>233</v>
      </c>
    </row>
    <row r="12" spans="1:11" ht="14.25">
      <c r="A12" s="4" t="s">
        <v>5</v>
      </c>
      <c r="B12" s="4" t="s">
        <v>98</v>
      </c>
      <c r="C12" s="11">
        <v>1929091322</v>
      </c>
      <c r="D12" s="11" t="s">
        <v>108</v>
      </c>
      <c r="E12" s="6">
        <v>53.5</v>
      </c>
      <c r="F12" s="5">
        <f t="shared" si="0"/>
        <v>26.75</v>
      </c>
      <c r="G12" s="5">
        <v>75.98</v>
      </c>
      <c r="H12" s="5">
        <f t="shared" si="1"/>
        <v>37.99</v>
      </c>
      <c r="I12" s="5">
        <f t="shared" si="2"/>
        <v>64.74000000000001</v>
      </c>
      <c r="J12" s="5">
        <v>10</v>
      </c>
      <c r="K12" s="5"/>
    </row>
    <row r="13" spans="1:11" ht="14.25">
      <c r="A13" s="4" t="s">
        <v>5</v>
      </c>
      <c r="B13" s="4" t="s">
        <v>98</v>
      </c>
      <c r="C13" s="11">
        <v>1929091302</v>
      </c>
      <c r="D13" s="11" t="s">
        <v>110</v>
      </c>
      <c r="E13" s="6">
        <v>50</v>
      </c>
      <c r="F13" s="5">
        <f t="shared" si="0"/>
        <v>25</v>
      </c>
      <c r="G13" s="5">
        <v>76.06</v>
      </c>
      <c r="H13" s="5">
        <f t="shared" si="1"/>
        <v>38.03</v>
      </c>
      <c r="I13" s="5">
        <f t="shared" si="2"/>
        <v>63.03</v>
      </c>
      <c r="J13" s="5">
        <v>11</v>
      </c>
      <c r="K13" s="5"/>
    </row>
    <row r="14" spans="1:11" ht="14.25">
      <c r="A14" s="4" t="s">
        <v>5</v>
      </c>
      <c r="B14" s="4" t="s">
        <v>98</v>
      </c>
      <c r="C14" s="11">
        <v>1929091301</v>
      </c>
      <c r="D14" s="11" t="s">
        <v>111</v>
      </c>
      <c r="E14" s="6">
        <v>47.5</v>
      </c>
      <c r="F14" s="5">
        <f t="shared" si="0"/>
        <v>23.75</v>
      </c>
      <c r="G14" s="5">
        <v>77.46</v>
      </c>
      <c r="H14" s="5">
        <f t="shared" si="1"/>
        <v>38.73</v>
      </c>
      <c r="I14" s="5">
        <f t="shared" si="2"/>
        <v>62.48</v>
      </c>
      <c r="J14" s="5">
        <v>12</v>
      </c>
      <c r="K14" s="5"/>
    </row>
    <row r="15" spans="1:11" ht="14.25">
      <c r="A15" s="4" t="s">
        <v>5</v>
      </c>
      <c r="B15" s="4" t="s">
        <v>98</v>
      </c>
      <c r="C15" s="11">
        <v>1929091416</v>
      </c>
      <c r="D15" s="11" t="s">
        <v>112</v>
      </c>
      <c r="E15" s="6">
        <v>47.5</v>
      </c>
      <c r="F15" s="5">
        <f t="shared" si="0"/>
        <v>23.75</v>
      </c>
      <c r="G15" s="5">
        <v>75.84</v>
      </c>
      <c r="H15" s="5">
        <f t="shared" si="1"/>
        <v>37.92</v>
      </c>
      <c r="I15" s="5">
        <f t="shared" si="2"/>
        <v>61.67</v>
      </c>
      <c r="J15" s="5">
        <v>13</v>
      </c>
      <c r="K15" s="5"/>
    </row>
    <row r="16" spans="1:11" ht="14.25">
      <c r="A16" s="4" t="s">
        <v>5</v>
      </c>
      <c r="B16" s="4" t="s">
        <v>98</v>
      </c>
      <c r="C16" s="11">
        <v>1929091325</v>
      </c>
      <c r="D16" s="11" t="s">
        <v>113</v>
      </c>
      <c r="E16" s="6">
        <v>46</v>
      </c>
      <c r="F16" s="5">
        <f t="shared" si="0"/>
        <v>23</v>
      </c>
      <c r="G16" s="5">
        <v>76</v>
      </c>
      <c r="H16" s="5">
        <f t="shared" si="1"/>
        <v>38</v>
      </c>
      <c r="I16" s="5">
        <f t="shared" si="2"/>
        <v>61</v>
      </c>
      <c r="J16" s="5">
        <v>14</v>
      </c>
      <c r="K16" s="5"/>
    </row>
    <row r="17" spans="1:11" ht="14.25">
      <c r="A17" s="4" t="s">
        <v>5</v>
      </c>
      <c r="B17" s="4" t="s">
        <v>98</v>
      </c>
      <c r="C17" s="11">
        <v>1929091314</v>
      </c>
      <c r="D17" s="11" t="s">
        <v>115</v>
      </c>
      <c r="E17" s="6">
        <v>42.5</v>
      </c>
      <c r="F17" s="5">
        <f t="shared" si="0"/>
        <v>21.25</v>
      </c>
      <c r="G17" s="5">
        <v>77.36</v>
      </c>
      <c r="H17" s="5">
        <f t="shared" si="1"/>
        <v>38.68</v>
      </c>
      <c r="I17" s="5">
        <f t="shared" si="2"/>
        <v>59.93</v>
      </c>
      <c r="J17" s="5">
        <v>15</v>
      </c>
      <c r="K17" s="5"/>
    </row>
    <row r="18" spans="1:11" ht="14.25">
      <c r="A18" s="4" t="s">
        <v>5</v>
      </c>
      <c r="B18" s="4" t="s">
        <v>98</v>
      </c>
      <c r="C18" s="11">
        <v>1929091413</v>
      </c>
      <c r="D18" s="11" t="s">
        <v>114</v>
      </c>
      <c r="E18" s="6">
        <v>43</v>
      </c>
      <c r="F18" s="5">
        <f t="shared" si="0"/>
        <v>21.5</v>
      </c>
      <c r="G18" s="5">
        <v>75.92</v>
      </c>
      <c r="H18" s="5">
        <f t="shared" si="1"/>
        <v>37.96</v>
      </c>
      <c r="I18" s="5">
        <f t="shared" si="2"/>
        <v>59.46</v>
      </c>
      <c r="J18" s="5">
        <v>16</v>
      </c>
      <c r="K18" s="5"/>
    </row>
    <row r="19" spans="1:11" ht="14.25">
      <c r="A19" s="4" t="s">
        <v>5</v>
      </c>
      <c r="B19" s="4" t="s">
        <v>98</v>
      </c>
      <c r="C19" s="11">
        <v>1929091315</v>
      </c>
      <c r="D19" s="11" t="s">
        <v>116</v>
      </c>
      <c r="E19" s="6">
        <v>42.5</v>
      </c>
      <c r="F19" s="5">
        <f t="shared" si="0"/>
        <v>21.25</v>
      </c>
      <c r="G19" s="5">
        <v>76.02</v>
      </c>
      <c r="H19" s="5">
        <f t="shared" si="1"/>
        <v>38.01</v>
      </c>
      <c r="I19" s="5">
        <f t="shared" si="2"/>
        <v>59.26</v>
      </c>
      <c r="J19" s="5">
        <v>17</v>
      </c>
      <c r="K19" s="5"/>
    </row>
    <row r="20" spans="1:11" ht="14.25">
      <c r="A20" s="4" t="s">
        <v>5</v>
      </c>
      <c r="B20" s="4" t="s">
        <v>98</v>
      </c>
      <c r="C20" s="11">
        <v>1929091417</v>
      </c>
      <c r="D20" s="11" t="s">
        <v>109</v>
      </c>
      <c r="E20" s="6">
        <v>50.5</v>
      </c>
      <c r="F20" s="5">
        <f t="shared" si="0"/>
        <v>25.25</v>
      </c>
      <c r="G20" s="5">
        <v>0</v>
      </c>
      <c r="H20" s="5">
        <f t="shared" si="1"/>
        <v>0</v>
      </c>
      <c r="I20" s="5">
        <f t="shared" si="2"/>
        <v>25.25</v>
      </c>
      <c r="J20" s="5">
        <v>18</v>
      </c>
      <c r="K20" s="5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D15" sqref="D15"/>
    </sheetView>
  </sheetViews>
  <sheetFormatPr defaultColWidth="9.00390625" defaultRowHeight="14.25"/>
  <cols>
    <col min="1" max="1" width="15.125" style="1" customWidth="1"/>
    <col min="2" max="2" width="10.00390625" style="1" bestFit="1" customWidth="1"/>
    <col min="3" max="3" width="11.625" style="2" bestFit="1" customWidth="1"/>
    <col min="4" max="4" width="8.50390625" style="2" bestFit="1" customWidth="1"/>
    <col min="5" max="5" width="10.50390625" style="3" customWidth="1"/>
    <col min="6" max="6" width="11.875" style="2" customWidth="1"/>
    <col min="7" max="7" width="10.625" style="2" customWidth="1"/>
    <col min="8" max="8" width="11.25390625" style="2" customWidth="1"/>
    <col min="9" max="9" width="11.50390625" style="2" customWidth="1"/>
    <col min="10" max="10" width="7.125" style="2" customWidth="1"/>
    <col min="11" max="11" width="12.25390625" style="2" customWidth="1"/>
    <col min="12" max="16384" width="9.00390625" style="2" customWidth="1"/>
  </cols>
  <sheetData>
    <row r="1" spans="1:11" ht="20.25">
      <c r="A1" s="32" t="s">
        <v>194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4.25">
      <c r="A2" s="22" t="s">
        <v>0</v>
      </c>
      <c r="B2" s="22" t="s">
        <v>1</v>
      </c>
      <c r="C2" s="21" t="s">
        <v>2</v>
      </c>
      <c r="D2" s="21" t="s">
        <v>3</v>
      </c>
      <c r="E2" s="24" t="s">
        <v>234</v>
      </c>
      <c r="F2" s="24" t="s">
        <v>188</v>
      </c>
      <c r="G2" s="23" t="s">
        <v>189</v>
      </c>
      <c r="H2" s="24" t="s">
        <v>190</v>
      </c>
      <c r="I2" s="24" t="s">
        <v>191</v>
      </c>
      <c r="J2" s="21" t="s">
        <v>4</v>
      </c>
      <c r="K2" s="21" t="s">
        <v>192</v>
      </c>
    </row>
    <row r="3" spans="1:11" ht="14.25">
      <c r="A3" s="4" t="s">
        <v>5</v>
      </c>
      <c r="B3" s="4" t="s">
        <v>117</v>
      </c>
      <c r="C3" s="9" t="s">
        <v>118</v>
      </c>
      <c r="D3" s="9" t="s">
        <v>119</v>
      </c>
      <c r="E3" s="9">
        <v>79</v>
      </c>
      <c r="F3" s="10">
        <f aca="true" t="shared" si="0" ref="F3:F14">E3*50%</f>
        <v>39.5</v>
      </c>
      <c r="G3" s="5">
        <v>77.5</v>
      </c>
      <c r="H3" s="5">
        <f aca="true" t="shared" si="1" ref="H3:H14">G3*50%</f>
        <v>38.75</v>
      </c>
      <c r="I3" s="5">
        <f aca="true" t="shared" si="2" ref="I3:I14">F3+H3</f>
        <v>78.25</v>
      </c>
      <c r="J3" s="5">
        <v>1</v>
      </c>
      <c r="K3" s="21" t="s">
        <v>233</v>
      </c>
    </row>
    <row r="4" spans="1:11" ht="14.25">
      <c r="A4" s="4" t="s">
        <v>5</v>
      </c>
      <c r="B4" s="4" t="s">
        <v>117</v>
      </c>
      <c r="C4" s="9" t="s">
        <v>124</v>
      </c>
      <c r="D4" s="9" t="s">
        <v>125</v>
      </c>
      <c r="E4" s="9">
        <v>76.5</v>
      </c>
      <c r="F4" s="10">
        <f t="shared" si="0"/>
        <v>38.25</v>
      </c>
      <c r="G4" s="5">
        <v>78.6</v>
      </c>
      <c r="H4" s="5">
        <f t="shared" si="1"/>
        <v>39.3</v>
      </c>
      <c r="I4" s="5">
        <f t="shared" si="2"/>
        <v>77.55</v>
      </c>
      <c r="J4" s="5">
        <v>2</v>
      </c>
      <c r="K4" s="21" t="s">
        <v>233</v>
      </c>
    </row>
    <row r="5" spans="1:11" ht="14.25">
      <c r="A5" s="4" t="s">
        <v>5</v>
      </c>
      <c r="B5" s="4" t="s">
        <v>117</v>
      </c>
      <c r="C5" s="9" t="s">
        <v>120</v>
      </c>
      <c r="D5" s="9" t="s">
        <v>121</v>
      </c>
      <c r="E5" s="9">
        <v>78</v>
      </c>
      <c r="F5" s="10">
        <f t="shared" si="0"/>
        <v>39</v>
      </c>
      <c r="G5" s="5">
        <v>76.1</v>
      </c>
      <c r="H5" s="5">
        <f t="shared" si="1"/>
        <v>38.05</v>
      </c>
      <c r="I5" s="5">
        <f t="shared" si="2"/>
        <v>77.05</v>
      </c>
      <c r="J5" s="5">
        <v>3</v>
      </c>
      <c r="K5" s="21" t="s">
        <v>233</v>
      </c>
    </row>
    <row r="6" spans="1:11" ht="14.25">
      <c r="A6" s="4" t="s">
        <v>5</v>
      </c>
      <c r="B6" s="4" t="s">
        <v>117</v>
      </c>
      <c r="C6" s="9" t="s">
        <v>122</v>
      </c>
      <c r="D6" s="9" t="s">
        <v>123</v>
      </c>
      <c r="E6" s="9">
        <v>77.5</v>
      </c>
      <c r="F6" s="10">
        <f t="shared" si="0"/>
        <v>38.75</v>
      </c>
      <c r="G6" s="5">
        <v>73.76</v>
      </c>
      <c r="H6" s="5">
        <f t="shared" si="1"/>
        <v>36.88</v>
      </c>
      <c r="I6" s="5">
        <f t="shared" si="2"/>
        <v>75.63</v>
      </c>
      <c r="J6" s="5">
        <v>4</v>
      </c>
      <c r="K6" s="21" t="s">
        <v>233</v>
      </c>
    </row>
    <row r="7" spans="1:11" ht="14.25">
      <c r="A7" s="4" t="s">
        <v>5</v>
      </c>
      <c r="B7" s="4" t="s">
        <v>117</v>
      </c>
      <c r="C7" s="9" t="s">
        <v>126</v>
      </c>
      <c r="D7" s="9" t="s">
        <v>127</v>
      </c>
      <c r="E7" s="9">
        <v>74</v>
      </c>
      <c r="F7" s="10">
        <f t="shared" si="0"/>
        <v>37</v>
      </c>
      <c r="G7" s="5">
        <v>75.66</v>
      </c>
      <c r="H7" s="5">
        <f t="shared" si="1"/>
        <v>37.83</v>
      </c>
      <c r="I7" s="5">
        <f t="shared" si="2"/>
        <v>74.83</v>
      </c>
      <c r="J7" s="5">
        <v>5</v>
      </c>
      <c r="K7" s="21" t="s">
        <v>233</v>
      </c>
    </row>
    <row r="8" spans="1:11" ht="14.25">
      <c r="A8" s="4" t="s">
        <v>5</v>
      </c>
      <c r="B8" s="4" t="s">
        <v>117</v>
      </c>
      <c r="C8" s="9" t="s">
        <v>128</v>
      </c>
      <c r="D8" s="9" t="s">
        <v>129</v>
      </c>
      <c r="E8" s="9">
        <v>72.5</v>
      </c>
      <c r="F8" s="10">
        <f t="shared" si="0"/>
        <v>36.25</v>
      </c>
      <c r="G8" s="5">
        <v>76.9</v>
      </c>
      <c r="H8" s="5">
        <f t="shared" si="1"/>
        <v>38.45</v>
      </c>
      <c r="I8" s="5">
        <f t="shared" si="2"/>
        <v>74.7</v>
      </c>
      <c r="J8" s="5">
        <v>6</v>
      </c>
      <c r="K8" s="21" t="s">
        <v>233</v>
      </c>
    </row>
    <row r="9" spans="1:11" ht="14.25">
      <c r="A9" s="4" t="s">
        <v>5</v>
      </c>
      <c r="B9" s="4" t="s">
        <v>117</v>
      </c>
      <c r="C9" s="9" t="s">
        <v>132</v>
      </c>
      <c r="D9" s="9" t="s">
        <v>133</v>
      </c>
      <c r="E9" s="9">
        <v>70.5</v>
      </c>
      <c r="F9" s="10">
        <f t="shared" si="0"/>
        <v>35.25</v>
      </c>
      <c r="G9" s="5">
        <v>75</v>
      </c>
      <c r="H9" s="5">
        <f t="shared" si="1"/>
        <v>37.5</v>
      </c>
      <c r="I9" s="5">
        <f t="shared" si="2"/>
        <v>72.75</v>
      </c>
      <c r="J9" s="5">
        <v>7</v>
      </c>
      <c r="K9" s="5"/>
    </row>
    <row r="10" spans="1:11" ht="14.25">
      <c r="A10" s="4" t="s">
        <v>5</v>
      </c>
      <c r="B10" s="4" t="s">
        <v>117</v>
      </c>
      <c r="C10" s="9" t="s">
        <v>130</v>
      </c>
      <c r="D10" s="9" t="s">
        <v>131</v>
      </c>
      <c r="E10" s="9">
        <v>71.5</v>
      </c>
      <c r="F10" s="10">
        <f t="shared" si="0"/>
        <v>35.75</v>
      </c>
      <c r="G10" s="5">
        <v>73.24</v>
      </c>
      <c r="H10" s="5">
        <f t="shared" si="1"/>
        <v>36.62</v>
      </c>
      <c r="I10" s="5">
        <f t="shared" si="2"/>
        <v>72.37</v>
      </c>
      <c r="J10" s="5">
        <v>8</v>
      </c>
      <c r="K10" s="5"/>
    </row>
    <row r="11" spans="1:11" ht="14.25">
      <c r="A11" s="4" t="s">
        <v>5</v>
      </c>
      <c r="B11" s="4" t="s">
        <v>117</v>
      </c>
      <c r="C11" s="9" t="s">
        <v>140</v>
      </c>
      <c r="D11" s="9" t="s">
        <v>141</v>
      </c>
      <c r="E11" s="9">
        <v>68.5</v>
      </c>
      <c r="F11" s="10">
        <f t="shared" si="0"/>
        <v>34.25</v>
      </c>
      <c r="G11" s="5">
        <v>74.94</v>
      </c>
      <c r="H11" s="5">
        <f t="shared" si="1"/>
        <v>37.47</v>
      </c>
      <c r="I11" s="5">
        <f t="shared" si="2"/>
        <v>71.72</v>
      </c>
      <c r="J11" s="5">
        <v>9</v>
      </c>
      <c r="K11" s="5"/>
    </row>
    <row r="12" spans="1:11" ht="14.25">
      <c r="A12" s="4" t="s">
        <v>5</v>
      </c>
      <c r="B12" s="4" t="s">
        <v>117</v>
      </c>
      <c r="C12" s="9" t="s">
        <v>138</v>
      </c>
      <c r="D12" s="9" t="s">
        <v>139</v>
      </c>
      <c r="E12" s="9">
        <v>68.5</v>
      </c>
      <c r="F12" s="10">
        <f t="shared" si="0"/>
        <v>34.25</v>
      </c>
      <c r="G12" s="5">
        <v>74.9</v>
      </c>
      <c r="H12" s="5">
        <f t="shared" si="1"/>
        <v>37.45</v>
      </c>
      <c r="I12" s="5">
        <f t="shared" si="2"/>
        <v>71.7</v>
      </c>
      <c r="J12" s="5">
        <v>10</v>
      </c>
      <c r="K12" s="5"/>
    </row>
    <row r="13" spans="1:11" ht="14.25">
      <c r="A13" s="4" t="s">
        <v>5</v>
      </c>
      <c r="B13" s="4" t="s">
        <v>117</v>
      </c>
      <c r="C13" s="9" t="s">
        <v>134</v>
      </c>
      <c r="D13" s="9" t="s">
        <v>135</v>
      </c>
      <c r="E13" s="9">
        <v>70.5</v>
      </c>
      <c r="F13" s="10">
        <f t="shared" si="0"/>
        <v>35.25</v>
      </c>
      <c r="G13" s="5">
        <v>0</v>
      </c>
      <c r="H13" s="5">
        <f t="shared" si="1"/>
        <v>0</v>
      </c>
      <c r="I13" s="5">
        <f t="shared" si="2"/>
        <v>35.25</v>
      </c>
      <c r="J13" s="5">
        <v>11</v>
      </c>
      <c r="K13" s="5"/>
    </row>
    <row r="14" spans="1:11" ht="14.25">
      <c r="A14" s="4" t="s">
        <v>5</v>
      </c>
      <c r="B14" s="4" t="s">
        <v>117</v>
      </c>
      <c r="C14" s="9" t="s">
        <v>136</v>
      </c>
      <c r="D14" s="9" t="s">
        <v>137</v>
      </c>
      <c r="E14" s="9">
        <v>69.5</v>
      </c>
      <c r="F14" s="10">
        <f t="shared" si="0"/>
        <v>34.75</v>
      </c>
      <c r="G14" s="5">
        <v>0</v>
      </c>
      <c r="H14" s="5">
        <f t="shared" si="1"/>
        <v>0</v>
      </c>
      <c r="I14" s="5">
        <f t="shared" si="2"/>
        <v>34.75</v>
      </c>
      <c r="J14" s="5">
        <v>12</v>
      </c>
      <c r="K14" s="5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2" sqref="A12:IV12"/>
    </sheetView>
  </sheetViews>
  <sheetFormatPr defaultColWidth="9.00390625" defaultRowHeight="14.25"/>
  <cols>
    <col min="1" max="1" width="15.00390625" style="1" customWidth="1"/>
    <col min="2" max="2" width="10.00390625" style="1" bestFit="1" customWidth="1"/>
    <col min="3" max="3" width="11.625" style="2" bestFit="1" customWidth="1"/>
    <col min="4" max="4" width="8.50390625" style="2" bestFit="1" customWidth="1"/>
    <col min="5" max="5" width="10.375" style="3" customWidth="1"/>
    <col min="6" max="6" width="12.00390625" style="2" customWidth="1"/>
    <col min="7" max="7" width="11.25390625" style="2" customWidth="1"/>
    <col min="8" max="8" width="11.875" style="2" customWidth="1"/>
    <col min="9" max="9" width="11.625" style="2" customWidth="1"/>
    <col min="10" max="10" width="7.125" style="2" customWidth="1"/>
    <col min="11" max="11" width="11.75390625" style="2" customWidth="1"/>
    <col min="12" max="16384" width="9.00390625" style="2" customWidth="1"/>
  </cols>
  <sheetData>
    <row r="1" spans="1:11" ht="20.25">
      <c r="A1" s="32" t="s">
        <v>194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4.25">
      <c r="A2" s="22" t="s">
        <v>0</v>
      </c>
      <c r="B2" s="22" t="s">
        <v>1</v>
      </c>
      <c r="C2" s="21" t="s">
        <v>2</v>
      </c>
      <c r="D2" s="21" t="s">
        <v>3</v>
      </c>
      <c r="E2" s="24" t="s">
        <v>193</v>
      </c>
      <c r="F2" s="24" t="s">
        <v>188</v>
      </c>
      <c r="G2" s="23" t="s">
        <v>189</v>
      </c>
      <c r="H2" s="24" t="s">
        <v>190</v>
      </c>
      <c r="I2" s="24" t="s">
        <v>191</v>
      </c>
      <c r="J2" s="21" t="s">
        <v>4</v>
      </c>
      <c r="K2" s="21" t="s">
        <v>192</v>
      </c>
    </row>
    <row r="3" spans="1:11" ht="14.25">
      <c r="A3" s="4" t="s">
        <v>5</v>
      </c>
      <c r="B3" s="4" t="s">
        <v>142</v>
      </c>
      <c r="C3" s="9">
        <v>1929090926</v>
      </c>
      <c r="D3" s="9" t="s">
        <v>145</v>
      </c>
      <c r="E3" s="8">
        <v>76</v>
      </c>
      <c r="F3" s="5">
        <f aca="true" t="shared" si="0" ref="F3:F12">E3*50%</f>
        <v>38</v>
      </c>
      <c r="G3" s="5">
        <v>78</v>
      </c>
      <c r="H3" s="5">
        <f aca="true" t="shared" si="1" ref="H3:H12">G3*50%</f>
        <v>39</v>
      </c>
      <c r="I3" s="5">
        <f aca="true" t="shared" si="2" ref="I3:I12">F3+H3</f>
        <v>77</v>
      </c>
      <c r="J3" s="5">
        <v>1</v>
      </c>
      <c r="K3" s="21" t="s">
        <v>233</v>
      </c>
    </row>
    <row r="4" spans="1:11" ht="14.25">
      <c r="A4" s="4" t="s">
        <v>5</v>
      </c>
      <c r="B4" s="4" t="s">
        <v>142</v>
      </c>
      <c r="C4" s="9">
        <v>1929090922</v>
      </c>
      <c r="D4" s="9" t="s">
        <v>143</v>
      </c>
      <c r="E4" s="8">
        <v>76.5</v>
      </c>
      <c r="F4" s="5">
        <f t="shared" si="0"/>
        <v>38.25</v>
      </c>
      <c r="G4" s="5">
        <v>77.4</v>
      </c>
      <c r="H4" s="5">
        <f t="shared" si="1"/>
        <v>38.7</v>
      </c>
      <c r="I4" s="5">
        <f t="shared" si="2"/>
        <v>76.95</v>
      </c>
      <c r="J4" s="5">
        <v>2</v>
      </c>
      <c r="K4" s="21" t="s">
        <v>233</v>
      </c>
    </row>
    <row r="5" spans="1:11" ht="14.25">
      <c r="A5" s="4" t="s">
        <v>5</v>
      </c>
      <c r="B5" s="4" t="s">
        <v>142</v>
      </c>
      <c r="C5" s="9">
        <v>1929090810</v>
      </c>
      <c r="D5" s="9" t="s">
        <v>144</v>
      </c>
      <c r="E5" s="8">
        <v>76</v>
      </c>
      <c r="F5" s="5">
        <f t="shared" si="0"/>
        <v>38</v>
      </c>
      <c r="G5" s="5">
        <v>77.4</v>
      </c>
      <c r="H5" s="5">
        <f t="shared" si="1"/>
        <v>38.7</v>
      </c>
      <c r="I5" s="5">
        <f t="shared" si="2"/>
        <v>76.7</v>
      </c>
      <c r="J5" s="5">
        <v>3</v>
      </c>
      <c r="K5" s="21" t="s">
        <v>233</v>
      </c>
    </row>
    <row r="6" spans="1:11" ht="14.25">
      <c r="A6" s="4" t="s">
        <v>5</v>
      </c>
      <c r="B6" s="4" t="s">
        <v>142</v>
      </c>
      <c r="C6" s="9">
        <v>1929090911</v>
      </c>
      <c r="D6" s="9" t="s">
        <v>146</v>
      </c>
      <c r="E6" s="8">
        <v>69</v>
      </c>
      <c r="F6" s="5">
        <f t="shared" si="0"/>
        <v>34.5</v>
      </c>
      <c r="G6" s="5">
        <v>77.7</v>
      </c>
      <c r="H6" s="5">
        <f t="shared" si="1"/>
        <v>38.85</v>
      </c>
      <c r="I6" s="5">
        <f t="shared" si="2"/>
        <v>73.35</v>
      </c>
      <c r="J6" s="5">
        <v>4</v>
      </c>
      <c r="K6" s="21" t="s">
        <v>233</v>
      </c>
    </row>
    <row r="7" spans="1:11" ht="14.25">
      <c r="A7" s="4" t="s">
        <v>5</v>
      </c>
      <c r="B7" s="4" t="s">
        <v>142</v>
      </c>
      <c r="C7" s="9">
        <v>1929090907</v>
      </c>
      <c r="D7" s="9" t="s">
        <v>147</v>
      </c>
      <c r="E7" s="6">
        <v>63.5</v>
      </c>
      <c r="F7" s="5">
        <f t="shared" si="0"/>
        <v>31.75</v>
      </c>
      <c r="G7" s="5">
        <v>71.4</v>
      </c>
      <c r="H7" s="5">
        <f t="shared" si="1"/>
        <v>35.7</v>
      </c>
      <c r="I7" s="5">
        <f t="shared" si="2"/>
        <v>67.45</v>
      </c>
      <c r="J7" s="5">
        <v>5</v>
      </c>
      <c r="K7" s="21" t="s">
        <v>233</v>
      </c>
    </row>
    <row r="8" spans="1:11" ht="14.25">
      <c r="A8" s="4" t="s">
        <v>5</v>
      </c>
      <c r="B8" s="4" t="s">
        <v>142</v>
      </c>
      <c r="C8" s="9">
        <v>1929090903</v>
      </c>
      <c r="D8" s="9" t="s">
        <v>149</v>
      </c>
      <c r="E8" s="9">
        <v>59.5</v>
      </c>
      <c r="F8" s="5">
        <f t="shared" si="0"/>
        <v>29.75</v>
      </c>
      <c r="G8" s="5">
        <v>69.9</v>
      </c>
      <c r="H8" s="5">
        <f t="shared" si="1"/>
        <v>34.95</v>
      </c>
      <c r="I8" s="5">
        <f t="shared" si="2"/>
        <v>64.7</v>
      </c>
      <c r="J8" s="5">
        <v>6</v>
      </c>
      <c r="K8" s="5"/>
    </row>
    <row r="9" spans="1:11" ht="14.25">
      <c r="A9" s="4" t="s">
        <v>5</v>
      </c>
      <c r="B9" s="4" t="s">
        <v>142</v>
      </c>
      <c r="C9" s="9">
        <v>1929090923</v>
      </c>
      <c r="D9" s="9" t="s">
        <v>148</v>
      </c>
      <c r="E9" s="6">
        <v>63.5</v>
      </c>
      <c r="F9" s="5">
        <f t="shared" si="0"/>
        <v>31.75</v>
      </c>
      <c r="G9" s="5">
        <v>60.8</v>
      </c>
      <c r="H9" s="5">
        <f t="shared" si="1"/>
        <v>30.4</v>
      </c>
      <c r="I9" s="5">
        <f t="shared" si="2"/>
        <v>62.15</v>
      </c>
      <c r="J9" s="5">
        <v>7</v>
      </c>
      <c r="K9" s="5"/>
    </row>
    <row r="10" spans="1:11" ht="14.25">
      <c r="A10" s="4" t="s">
        <v>5</v>
      </c>
      <c r="B10" s="4" t="s">
        <v>142</v>
      </c>
      <c r="C10" s="9">
        <v>1929090930</v>
      </c>
      <c r="D10" s="9" t="s">
        <v>152</v>
      </c>
      <c r="E10" s="9">
        <v>51</v>
      </c>
      <c r="F10" s="5">
        <f t="shared" si="0"/>
        <v>25.5</v>
      </c>
      <c r="G10" s="5">
        <v>72.2</v>
      </c>
      <c r="H10" s="5">
        <f t="shared" si="1"/>
        <v>36.1</v>
      </c>
      <c r="I10" s="5">
        <f t="shared" si="2"/>
        <v>61.6</v>
      </c>
      <c r="J10" s="5">
        <v>8</v>
      </c>
      <c r="K10" s="5"/>
    </row>
    <row r="11" spans="1:11" ht="14.25">
      <c r="A11" s="4" t="s">
        <v>5</v>
      </c>
      <c r="B11" s="4" t="s">
        <v>142</v>
      </c>
      <c r="C11" s="9">
        <v>1929090920</v>
      </c>
      <c r="D11" s="9" t="s">
        <v>150</v>
      </c>
      <c r="E11" s="9">
        <v>52.5</v>
      </c>
      <c r="F11" s="5">
        <f t="shared" si="0"/>
        <v>26.25</v>
      </c>
      <c r="G11" s="5">
        <v>66</v>
      </c>
      <c r="H11" s="5">
        <f t="shared" si="1"/>
        <v>33</v>
      </c>
      <c r="I11" s="5">
        <f t="shared" si="2"/>
        <v>59.25</v>
      </c>
      <c r="J11" s="5">
        <v>9</v>
      </c>
      <c r="K11" s="5"/>
    </row>
    <row r="12" spans="1:11" ht="14.25">
      <c r="A12" s="4" t="s">
        <v>5</v>
      </c>
      <c r="B12" s="4" t="s">
        <v>142</v>
      </c>
      <c r="C12" s="9">
        <v>1929090927</v>
      </c>
      <c r="D12" s="9" t="s">
        <v>151</v>
      </c>
      <c r="E12" s="9">
        <v>51</v>
      </c>
      <c r="F12" s="5">
        <f t="shared" si="0"/>
        <v>25.5</v>
      </c>
      <c r="G12" s="5">
        <v>0</v>
      </c>
      <c r="H12" s="5">
        <f t="shared" si="1"/>
        <v>0</v>
      </c>
      <c r="I12" s="5">
        <f t="shared" si="2"/>
        <v>25.5</v>
      </c>
      <c r="J12" s="5">
        <v>10</v>
      </c>
      <c r="K12" s="5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KSZX</cp:lastModifiedBy>
  <cp:lastPrinted>2019-11-25T01:31:39Z</cp:lastPrinted>
  <dcterms:created xsi:type="dcterms:W3CDTF">1996-12-17T01:32:42Z</dcterms:created>
  <dcterms:modified xsi:type="dcterms:W3CDTF">2019-11-26T01:40:33Z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