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120"/>
  </bookViews>
  <sheets>
    <sheet name="Sheet1 (3)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I5" i="1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I4"/>
  <c r="D4"/>
</calcChain>
</file>

<file path=xl/sharedStrings.xml><?xml version="1.0" encoding="utf-8"?>
<sst xmlns="http://schemas.openxmlformats.org/spreadsheetml/2006/main" count="117" uniqueCount="59">
  <si>
    <t>2019年惠民县中小学教师跨学区公开竞争交流轮岗面试成绩及总成绩</t>
    <phoneticPr fontId="4" type="noConversion"/>
  </si>
  <si>
    <t>岗位代码</t>
    <phoneticPr fontId="4" type="noConversion"/>
  </si>
  <si>
    <t>专业测试
准考证号</t>
    <phoneticPr fontId="4" type="noConversion"/>
  </si>
  <si>
    <t>姓名</t>
    <phoneticPr fontId="4" type="noConversion"/>
  </si>
  <si>
    <t>性别</t>
    <phoneticPr fontId="4" type="noConversion"/>
  </si>
  <si>
    <t>报考岗位</t>
    <phoneticPr fontId="4" type="noConversion"/>
  </si>
  <si>
    <t>学科</t>
    <phoneticPr fontId="4" type="noConversion"/>
  </si>
  <si>
    <t>初试成绩</t>
    <phoneticPr fontId="4" type="noConversion"/>
  </si>
  <si>
    <t>面试成绩</t>
    <phoneticPr fontId="4" type="noConversion"/>
  </si>
  <si>
    <t>总成绩</t>
    <phoneticPr fontId="4" type="noConversion"/>
  </si>
  <si>
    <t>A01</t>
  </si>
  <si>
    <t>侯赛赛</t>
  </si>
  <si>
    <t>惠民县第一实验学校</t>
  </si>
  <si>
    <t>小学语文</t>
  </si>
  <si>
    <t>陈三玲</t>
  </si>
  <si>
    <t>李燕</t>
  </si>
  <si>
    <t>李珊珊</t>
  </si>
  <si>
    <t>邵婷婷</t>
  </si>
  <si>
    <t>A03</t>
  </si>
  <si>
    <t>田菲</t>
  </si>
  <si>
    <t>小学英语</t>
  </si>
  <si>
    <t>孙玉霞</t>
  </si>
  <si>
    <t>高兆慧</t>
  </si>
  <si>
    <t>A07</t>
  </si>
  <si>
    <t>祝秀霞</t>
  </si>
  <si>
    <t>惠民县第三实验学校</t>
  </si>
  <si>
    <t>张玲</t>
  </si>
  <si>
    <t>B03</t>
  </si>
  <si>
    <t>李娜娜</t>
  </si>
  <si>
    <t>惠民县孙武街道中学</t>
  </si>
  <si>
    <t>初中政治</t>
  </si>
  <si>
    <t>杨文静</t>
  </si>
  <si>
    <t>C02</t>
  </si>
  <si>
    <t>郭娟</t>
  </si>
  <si>
    <t>惠民县何坊街道何坊中心小学</t>
  </si>
  <si>
    <t>张宁宁</t>
  </si>
  <si>
    <t>C04</t>
  </si>
  <si>
    <t>马海燕</t>
  </si>
  <si>
    <t>惠民县胡集镇第一小学</t>
  </si>
  <si>
    <t>高莎莎</t>
  </si>
  <si>
    <t>C12</t>
  </si>
  <si>
    <t>崔立强</t>
  </si>
  <si>
    <t>惠民县麻店镇肖万小学</t>
  </si>
  <si>
    <t>王敏</t>
  </si>
  <si>
    <t>C20</t>
  </si>
  <si>
    <t>房娜娜</t>
  </si>
  <si>
    <t>惠民县孙武街道中心小学</t>
  </si>
  <si>
    <t>小学美术</t>
  </si>
  <si>
    <t>邢艳敏</t>
  </si>
  <si>
    <t>翟维坤</t>
  </si>
  <si>
    <t>C21</t>
  </si>
  <si>
    <t>刘翠翠</t>
  </si>
  <si>
    <t>小学数学</t>
  </si>
  <si>
    <t>刘龙飞</t>
  </si>
  <si>
    <t>C22</t>
  </si>
  <si>
    <t>王湘栋</t>
  </si>
  <si>
    <t>张圆</t>
    <phoneticPr fontId="3" type="noConversion"/>
  </si>
  <si>
    <t>王文</t>
  </si>
  <si>
    <t>缺考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</si>
</sst>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4"/>
      <color theme="1"/>
      <name val="黑体"/>
      <family val="3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b/>
      <sz val="11"/>
      <name val="宋体"/>
      <charset val="134"/>
    </font>
    <font>
      <sz val="11"/>
      <name val="宋体"/>
      <family val="3"/>
      <charset val="134"/>
      <scheme val="minor"/>
    </font>
    <font>
      <sz val="1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 shrinkToFi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b866fe871dac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Sheet1"/>
      <sheetName val="Sheet2"/>
      <sheetName val="Sheet3"/>
      <sheetName val="Sheet1 (2)"/>
    </sheetNames>
    <sheetDataSet>
      <sheetData sheetId="0"/>
      <sheetData sheetId="1"/>
      <sheetData sheetId="2"/>
      <sheetData sheetId="3">
        <row r="1">
          <cell r="A1" t="str">
            <v>姓名</v>
          </cell>
          <cell r="B1" t="str">
            <v>性别</v>
          </cell>
          <cell r="C1" t="str">
            <v>联系方式</v>
          </cell>
        </row>
        <row r="2">
          <cell r="A2" t="str">
            <v>侯赛赛</v>
          </cell>
          <cell r="B2" t="str">
            <v>女</v>
          </cell>
          <cell r="C2">
            <v>13954367336</v>
          </cell>
        </row>
        <row r="3">
          <cell r="A3" t="str">
            <v>陈三玲</v>
          </cell>
          <cell r="B3" t="str">
            <v>女</v>
          </cell>
          <cell r="C3">
            <v>15865196411</v>
          </cell>
        </row>
        <row r="4">
          <cell r="A4" t="str">
            <v>李燕</v>
          </cell>
          <cell r="B4" t="str">
            <v>女</v>
          </cell>
          <cell r="C4">
            <v>15065237847</v>
          </cell>
        </row>
        <row r="5">
          <cell r="A5" t="str">
            <v>李珊珊</v>
          </cell>
          <cell r="B5" t="str">
            <v>女</v>
          </cell>
          <cell r="C5">
            <v>15553496069</v>
          </cell>
        </row>
        <row r="6">
          <cell r="A6" t="str">
            <v>邵婷婷</v>
          </cell>
          <cell r="B6" t="str">
            <v>女</v>
          </cell>
          <cell r="C6">
            <v>13561559723</v>
          </cell>
        </row>
        <row r="7">
          <cell r="A7" t="str">
            <v>胡金萍</v>
          </cell>
          <cell r="B7" t="str">
            <v>女</v>
          </cell>
          <cell r="C7">
            <v>15762171518</v>
          </cell>
        </row>
        <row r="8">
          <cell r="A8" t="str">
            <v>田菲</v>
          </cell>
          <cell r="B8" t="str">
            <v>女</v>
          </cell>
          <cell r="C8">
            <v>13954317385</v>
          </cell>
        </row>
        <row r="9">
          <cell r="A9" t="str">
            <v>孙玉霞</v>
          </cell>
          <cell r="B9" t="str">
            <v>女</v>
          </cell>
          <cell r="C9">
            <v>13665430578</v>
          </cell>
        </row>
        <row r="10">
          <cell r="A10" t="str">
            <v>高兆慧</v>
          </cell>
          <cell r="B10" t="str">
            <v>女</v>
          </cell>
          <cell r="C10">
            <v>13562315067</v>
          </cell>
        </row>
        <row r="11">
          <cell r="A11" t="str">
            <v>张敏</v>
          </cell>
          <cell r="B11" t="str">
            <v>女</v>
          </cell>
          <cell r="C11">
            <v>15563056797</v>
          </cell>
        </row>
        <row r="12">
          <cell r="A12" t="str">
            <v>郝纪芳</v>
          </cell>
          <cell r="B12" t="str">
            <v>女</v>
          </cell>
          <cell r="C12">
            <v>15154384765</v>
          </cell>
        </row>
        <row r="13">
          <cell r="A13" t="str">
            <v>张翠</v>
          </cell>
          <cell r="B13" t="str">
            <v>女</v>
          </cell>
        </row>
        <row r="14">
          <cell r="A14" t="str">
            <v>季东利</v>
          </cell>
          <cell r="B14" t="str">
            <v>男</v>
          </cell>
          <cell r="C14">
            <v>13465057119</v>
          </cell>
        </row>
        <row r="15">
          <cell r="A15" t="str">
            <v>刘莉莉</v>
          </cell>
          <cell r="B15" t="str">
            <v>女</v>
          </cell>
          <cell r="C15">
            <v>13396280320</v>
          </cell>
        </row>
        <row r="16">
          <cell r="A16" t="str">
            <v>祝秀霞</v>
          </cell>
          <cell r="B16" t="str">
            <v>女</v>
          </cell>
          <cell r="C16">
            <v>13589707574</v>
          </cell>
        </row>
        <row r="17">
          <cell r="A17" t="str">
            <v>张玲</v>
          </cell>
          <cell r="B17" t="str">
            <v>女</v>
          </cell>
          <cell r="C17">
            <v>13589722298</v>
          </cell>
        </row>
        <row r="18">
          <cell r="A18" t="str">
            <v>贾翔一</v>
          </cell>
          <cell r="B18" t="str">
            <v>男</v>
          </cell>
          <cell r="C18">
            <v>18706435578</v>
          </cell>
        </row>
        <row r="19">
          <cell r="A19" t="str">
            <v>李娜娜</v>
          </cell>
          <cell r="B19" t="str">
            <v>女</v>
          </cell>
          <cell r="C19">
            <v>18364990991</v>
          </cell>
        </row>
        <row r="20">
          <cell r="A20" t="str">
            <v>杨文静</v>
          </cell>
          <cell r="B20" t="str">
            <v>女</v>
          </cell>
          <cell r="C20">
            <v>18954357466</v>
          </cell>
        </row>
        <row r="21">
          <cell r="A21" t="str">
            <v>郭娟</v>
          </cell>
          <cell r="B21" t="str">
            <v>女</v>
          </cell>
          <cell r="C21">
            <v>13406193839</v>
          </cell>
        </row>
        <row r="22">
          <cell r="A22" t="str">
            <v>张宁宁</v>
          </cell>
          <cell r="B22" t="str">
            <v>女</v>
          </cell>
          <cell r="C22">
            <v>17562469921</v>
          </cell>
        </row>
        <row r="23">
          <cell r="A23" t="str">
            <v>张真真</v>
          </cell>
          <cell r="B23" t="str">
            <v>女</v>
          </cell>
          <cell r="C23">
            <v>18954300320</v>
          </cell>
        </row>
        <row r="24">
          <cell r="A24" t="str">
            <v>马海燕</v>
          </cell>
          <cell r="B24" t="str">
            <v>女</v>
          </cell>
          <cell r="C24">
            <v>15169966796</v>
          </cell>
        </row>
        <row r="25">
          <cell r="A25" t="str">
            <v>高莎莎</v>
          </cell>
          <cell r="B25" t="str">
            <v>女</v>
          </cell>
          <cell r="C25">
            <v>18765088989</v>
          </cell>
        </row>
        <row r="26">
          <cell r="A26" t="str">
            <v>肖吉军</v>
          </cell>
          <cell r="B26" t="str">
            <v>男</v>
          </cell>
          <cell r="C26">
            <v>15154345151</v>
          </cell>
        </row>
        <row r="27">
          <cell r="A27" t="str">
            <v>张亚男</v>
          </cell>
          <cell r="B27" t="str">
            <v>女</v>
          </cell>
          <cell r="C27">
            <v>15865217277</v>
          </cell>
        </row>
        <row r="28">
          <cell r="A28" t="str">
            <v>崔立强</v>
          </cell>
          <cell r="B28" t="str">
            <v>男</v>
          </cell>
          <cell r="C28">
            <v>13563078128</v>
          </cell>
        </row>
        <row r="29">
          <cell r="A29" t="str">
            <v>王敏</v>
          </cell>
          <cell r="B29" t="str">
            <v>女</v>
          </cell>
          <cell r="C29">
            <v>15205434441</v>
          </cell>
        </row>
        <row r="30">
          <cell r="A30" t="str">
            <v>郭光燕</v>
          </cell>
          <cell r="B30" t="str">
            <v>女</v>
          </cell>
          <cell r="C30">
            <v>17705432345</v>
          </cell>
        </row>
        <row r="31">
          <cell r="A31" t="str">
            <v>房娜娜</v>
          </cell>
          <cell r="B31" t="str">
            <v>女</v>
          </cell>
          <cell r="C31">
            <v>15154369507</v>
          </cell>
        </row>
        <row r="32">
          <cell r="A32" t="str">
            <v>王同同</v>
          </cell>
          <cell r="B32" t="str">
            <v>男</v>
          </cell>
          <cell r="C32">
            <v>15969986082</v>
          </cell>
        </row>
        <row r="33">
          <cell r="A33" t="str">
            <v>邢艳敏</v>
          </cell>
          <cell r="B33" t="str">
            <v>女</v>
          </cell>
          <cell r="C33">
            <v>15006987520</v>
          </cell>
        </row>
        <row r="34">
          <cell r="A34" t="str">
            <v>翟维坤</v>
          </cell>
          <cell r="B34" t="str">
            <v>男</v>
          </cell>
          <cell r="C34">
            <v>13082727161</v>
          </cell>
        </row>
        <row r="35">
          <cell r="A35" t="str">
            <v>刘翠翠</v>
          </cell>
          <cell r="B35" t="str">
            <v>女</v>
          </cell>
          <cell r="C35">
            <v>13626498593</v>
          </cell>
        </row>
        <row r="36">
          <cell r="A36" t="str">
            <v>刘龙飞</v>
          </cell>
          <cell r="B36" t="str">
            <v>男</v>
          </cell>
          <cell r="C36">
            <v>15865445055</v>
          </cell>
        </row>
        <row r="37">
          <cell r="A37" t="str">
            <v>王湘栋</v>
          </cell>
          <cell r="B37" t="str">
            <v>男</v>
          </cell>
          <cell r="C37">
            <v>13563057280</v>
          </cell>
        </row>
        <row r="38">
          <cell r="A38" t="str">
            <v>张圆</v>
          </cell>
          <cell r="B38" t="str">
            <v>女</v>
          </cell>
          <cell r="C38">
            <v>18206590627</v>
          </cell>
        </row>
        <row r="39">
          <cell r="A39" t="str">
            <v>王文</v>
          </cell>
          <cell r="B39" t="str">
            <v>女</v>
          </cell>
          <cell r="C39">
            <v>15065213156</v>
          </cell>
        </row>
        <row r="40">
          <cell r="A40" t="str">
            <v>赵清</v>
          </cell>
          <cell r="B40" t="str">
            <v>女</v>
          </cell>
          <cell r="C40">
            <v>13173281980</v>
          </cell>
        </row>
        <row r="41">
          <cell r="A41" t="str">
            <v>杨建英</v>
          </cell>
          <cell r="B41" t="str">
            <v>女</v>
          </cell>
          <cell r="C41">
            <v>17554382287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topLeftCell="A19" workbookViewId="0">
      <selection activeCell="K21" sqref="K21"/>
    </sheetView>
  </sheetViews>
  <sheetFormatPr defaultRowHeight="13.5"/>
  <cols>
    <col min="1" max="1" width="5.75" style="1" bestFit="1" customWidth="1"/>
    <col min="2" max="2" width="10.375" style="1" customWidth="1"/>
    <col min="3" max="3" width="7.875" style="1" customWidth="1"/>
    <col min="4" max="4" width="6.125" style="1" customWidth="1"/>
    <col min="5" max="5" width="25.375" style="14" customWidth="1"/>
    <col min="6" max="6" width="9" style="1" customWidth="1"/>
    <col min="7" max="7" width="7.25" style="15" customWidth="1"/>
    <col min="8" max="8" width="7.5" style="15" customWidth="1"/>
    <col min="9" max="9" width="9" style="16" customWidth="1"/>
    <col min="10" max="16384" width="9" style="1"/>
  </cols>
  <sheetData>
    <row r="1" spans="1:9" ht="21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ht="23.25" customHeight="1">
      <c r="A2" s="18"/>
      <c r="B2" s="18"/>
      <c r="C2" s="18"/>
      <c r="D2" s="18"/>
      <c r="E2" s="18"/>
      <c r="F2" s="18"/>
      <c r="G2" s="18"/>
      <c r="H2" s="18"/>
      <c r="I2" s="18"/>
    </row>
    <row r="3" spans="1:9" s="6" customFormat="1" ht="29.25" customHeight="1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4" t="s">
        <v>6</v>
      </c>
      <c r="G3" s="2" t="s">
        <v>7</v>
      </c>
      <c r="H3" s="2" t="s">
        <v>8</v>
      </c>
      <c r="I3" s="5" t="s">
        <v>9</v>
      </c>
    </row>
    <row r="4" spans="1:9" ht="24" customHeight="1">
      <c r="A4" s="7" t="s">
        <v>10</v>
      </c>
      <c r="B4" s="7">
        <v>20192601</v>
      </c>
      <c r="C4" s="8" t="s">
        <v>11</v>
      </c>
      <c r="D4" s="9" t="str">
        <f>VLOOKUP(C4,[1]Sheet3!A$1:C$65536,2,0)</f>
        <v>女</v>
      </c>
      <c r="E4" s="10" t="s">
        <v>12</v>
      </c>
      <c r="F4" s="11" t="s">
        <v>13</v>
      </c>
      <c r="G4" s="12">
        <v>57.5</v>
      </c>
      <c r="H4" s="13">
        <v>91.8</v>
      </c>
      <c r="I4" s="13">
        <f t="shared" ref="I4:I29" si="0">SUM(G4:H4)/2</f>
        <v>74.650000000000006</v>
      </c>
    </row>
    <row r="5" spans="1:9" ht="24" customHeight="1">
      <c r="A5" s="7" t="s">
        <v>10</v>
      </c>
      <c r="B5" s="7">
        <v>20192602</v>
      </c>
      <c r="C5" s="8" t="s">
        <v>14</v>
      </c>
      <c r="D5" s="9" t="str">
        <f>VLOOKUP(C5,[1]Sheet3!A$1:C$65536,2,0)</f>
        <v>女</v>
      </c>
      <c r="E5" s="10" t="s">
        <v>12</v>
      </c>
      <c r="F5" s="11" t="s">
        <v>13</v>
      </c>
      <c r="G5" s="12">
        <v>58.5</v>
      </c>
      <c r="H5" s="13">
        <v>92.8</v>
      </c>
      <c r="I5" s="13">
        <f t="shared" si="0"/>
        <v>75.650000000000006</v>
      </c>
    </row>
    <row r="6" spans="1:9" ht="24" customHeight="1">
      <c r="A6" s="7" t="s">
        <v>10</v>
      </c>
      <c r="B6" s="7">
        <v>20192603</v>
      </c>
      <c r="C6" s="8" t="s">
        <v>15</v>
      </c>
      <c r="D6" s="9" t="str">
        <f>VLOOKUP(C6,[1]Sheet3!A$1:C$65536,2,0)</f>
        <v>女</v>
      </c>
      <c r="E6" s="10" t="s">
        <v>12</v>
      </c>
      <c r="F6" s="11" t="s">
        <v>13</v>
      </c>
      <c r="G6" s="12">
        <v>52</v>
      </c>
      <c r="H6" s="13">
        <v>87.4</v>
      </c>
      <c r="I6" s="13">
        <f t="shared" si="0"/>
        <v>69.7</v>
      </c>
    </row>
    <row r="7" spans="1:9" ht="24" customHeight="1">
      <c r="A7" s="7" t="s">
        <v>10</v>
      </c>
      <c r="B7" s="7">
        <v>20192604</v>
      </c>
      <c r="C7" s="8" t="s">
        <v>16</v>
      </c>
      <c r="D7" s="9" t="str">
        <f>VLOOKUP(C7,[1]Sheet3!A$1:C$65536,2,0)</f>
        <v>女</v>
      </c>
      <c r="E7" s="10" t="s">
        <v>12</v>
      </c>
      <c r="F7" s="11" t="s">
        <v>13</v>
      </c>
      <c r="G7" s="12">
        <v>62.5</v>
      </c>
      <c r="H7" s="13">
        <v>89.4</v>
      </c>
      <c r="I7" s="13">
        <f t="shared" si="0"/>
        <v>75.95</v>
      </c>
    </row>
    <row r="8" spans="1:9" ht="24" customHeight="1">
      <c r="A8" s="7" t="s">
        <v>10</v>
      </c>
      <c r="B8" s="7">
        <v>20192605</v>
      </c>
      <c r="C8" s="8" t="s">
        <v>17</v>
      </c>
      <c r="D8" s="9" t="str">
        <f>VLOOKUP(C8,[1]Sheet3!A$1:C$65536,2,0)</f>
        <v>女</v>
      </c>
      <c r="E8" s="10" t="s">
        <v>12</v>
      </c>
      <c r="F8" s="11" t="s">
        <v>13</v>
      </c>
      <c r="G8" s="12">
        <v>71</v>
      </c>
      <c r="H8" s="13">
        <v>90.6</v>
      </c>
      <c r="I8" s="13">
        <f t="shared" si="0"/>
        <v>80.8</v>
      </c>
    </row>
    <row r="9" spans="1:9" ht="24" customHeight="1">
      <c r="A9" s="7" t="s">
        <v>18</v>
      </c>
      <c r="B9" s="7">
        <v>20192614</v>
      </c>
      <c r="C9" s="8" t="s">
        <v>19</v>
      </c>
      <c r="D9" s="9" t="str">
        <f>VLOOKUP(C9,[1]Sheet3!A$1:C$65536,2,0)</f>
        <v>女</v>
      </c>
      <c r="E9" s="10" t="s">
        <v>12</v>
      </c>
      <c r="F9" s="11" t="s">
        <v>20</v>
      </c>
      <c r="G9" s="12">
        <v>77</v>
      </c>
      <c r="H9" s="13">
        <v>90</v>
      </c>
      <c r="I9" s="13">
        <f t="shared" si="0"/>
        <v>83.5</v>
      </c>
    </row>
    <row r="10" spans="1:9" ht="24" customHeight="1">
      <c r="A10" s="7" t="s">
        <v>18</v>
      </c>
      <c r="B10" s="7">
        <v>20192615</v>
      </c>
      <c r="C10" s="8" t="s">
        <v>21</v>
      </c>
      <c r="D10" s="9" t="str">
        <f>VLOOKUP(C10,[1]Sheet3!A$1:C$65536,2,0)</f>
        <v>女</v>
      </c>
      <c r="E10" s="10" t="s">
        <v>12</v>
      </c>
      <c r="F10" s="11" t="s">
        <v>20</v>
      </c>
      <c r="G10" s="12">
        <v>85.5</v>
      </c>
      <c r="H10" s="13">
        <v>85.6</v>
      </c>
      <c r="I10" s="13">
        <f t="shared" si="0"/>
        <v>85.55</v>
      </c>
    </row>
    <row r="11" spans="1:9" ht="24" customHeight="1">
      <c r="A11" s="7" t="s">
        <v>18</v>
      </c>
      <c r="B11" s="7">
        <v>20192616</v>
      </c>
      <c r="C11" s="8" t="s">
        <v>22</v>
      </c>
      <c r="D11" s="9" t="str">
        <f>VLOOKUP(C11,[1]Sheet3!A$1:C$65536,2,0)</f>
        <v>女</v>
      </c>
      <c r="E11" s="10" t="s">
        <v>12</v>
      </c>
      <c r="F11" s="11" t="s">
        <v>20</v>
      </c>
      <c r="G11" s="12">
        <v>75.5</v>
      </c>
      <c r="H11" s="13">
        <v>83.6</v>
      </c>
      <c r="I11" s="13">
        <f t="shared" si="0"/>
        <v>79.55</v>
      </c>
    </row>
    <row r="12" spans="1:9" ht="24" customHeight="1">
      <c r="A12" s="7" t="s">
        <v>23</v>
      </c>
      <c r="B12" s="7">
        <v>20192620</v>
      </c>
      <c r="C12" s="8" t="s">
        <v>24</v>
      </c>
      <c r="D12" s="9" t="str">
        <f>VLOOKUP(C12,[1]Sheet3!A$1:C$65536,2,0)</f>
        <v>女</v>
      </c>
      <c r="E12" s="10" t="s">
        <v>25</v>
      </c>
      <c r="F12" s="11" t="s">
        <v>20</v>
      </c>
      <c r="G12" s="12">
        <v>61</v>
      </c>
      <c r="H12" s="13">
        <v>93.4</v>
      </c>
      <c r="I12" s="13">
        <f t="shared" si="0"/>
        <v>77.2</v>
      </c>
    </row>
    <row r="13" spans="1:9" ht="24" customHeight="1">
      <c r="A13" s="7" t="s">
        <v>23</v>
      </c>
      <c r="B13" s="7">
        <v>20192621</v>
      </c>
      <c r="C13" s="8" t="s">
        <v>26</v>
      </c>
      <c r="D13" s="9" t="str">
        <f>VLOOKUP(C13,[1]Sheet3!A$1:C$65536,2,0)</f>
        <v>女</v>
      </c>
      <c r="E13" s="10" t="s">
        <v>25</v>
      </c>
      <c r="F13" s="11" t="s">
        <v>20</v>
      </c>
      <c r="G13" s="12">
        <v>84.5</v>
      </c>
      <c r="H13" s="13">
        <v>85.4</v>
      </c>
      <c r="I13" s="13">
        <f t="shared" si="0"/>
        <v>84.95</v>
      </c>
    </row>
    <row r="14" spans="1:9" ht="24" customHeight="1">
      <c r="A14" s="7" t="s">
        <v>27</v>
      </c>
      <c r="B14" s="7">
        <v>20192625</v>
      </c>
      <c r="C14" s="8" t="s">
        <v>28</v>
      </c>
      <c r="D14" s="9" t="str">
        <f>VLOOKUP(C14,[1]Sheet3!A$1:C$65536,2,0)</f>
        <v>女</v>
      </c>
      <c r="E14" s="10" t="s">
        <v>29</v>
      </c>
      <c r="F14" s="11" t="s">
        <v>30</v>
      </c>
      <c r="G14" s="12">
        <v>53.5</v>
      </c>
      <c r="H14" s="13">
        <v>85.4</v>
      </c>
      <c r="I14" s="13">
        <f t="shared" si="0"/>
        <v>69.45</v>
      </c>
    </row>
    <row r="15" spans="1:9" ht="24" customHeight="1">
      <c r="A15" s="7" t="s">
        <v>27</v>
      </c>
      <c r="B15" s="7">
        <v>20192626</v>
      </c>
      <c r="C15" s="8" t="s">
        <v>31</v>
      </c>
      <c r="D15" s="9" t="str">
        <f>VLOOKUP(C15,[1]Sheet3!A$1:C$65536,2,0)</f>
        <v>女</v>
      </c>
      <c r="E15" s="10" t="s">
        <v>29</v>
      </c>
      <c r="F15" s="11" t="s">
        <v>30</v>
      </c>
      <c r="G15" s="12">
        <v>55</v>
      </c>
      <c r="H15" s="13">
        <v>90.8</v>
      </c>
      <c r="I15" s="13">
        <f t="shared" si="0"/>
        <v>72.900000000000006</v>
      </c>
    </row>
    <row r="16" spans="1:9" ht="24" customHeight="1">
      <c r="A16" s="7" t="s">
        <v>32</v>
      </c>
      <c r="B16" s="7">
        <v>20162606</v>
      </c>
      <c r="C16" s="8" t="s">
        <v>33</v>
      </c>
      <c r="D16" s="9" t="str">
        <f>VLOOKUP(C16,[1]Sheet3!A$1:C$65536,2,0)</f>
        <v>女</v>
      </c>
      <c r="E16" s="10" t="s">
        <v>34</v>
      </c>
      <c r="F16" s="11" t="s">
        <v>13</v>
      </c>
      <c r="G16" s="12">
        <v>69</v>
      </c>
      <c r="H16" s="13">
        <v>90.4</v>
      </c>
      <c r="I16" s="13">
        <f t="shared" si="0"/>
        <v>79.7</v>
      </c>
    </row>
    <row r="17" spans="1:9" ht="24" customHeight="1">
      <c r="A17" s="7" t="s">
        <v>32</v>
      </c>
      <c r="B17" s="7">
        <v>20192607</v>
      </c>
      <c r="C17" s="8" t="s">
        <v>35</v>
      </c>
      <c r="D17" s="9" t="str">
        <f>VLOOKUP(C17,[1]Sheet3!A$1:C$65536,2,0)</f>
        <v>女</v>
      </c>
      <c r="E17" s="10" t="s">
        <v>34</v>
      </c>
      <c r="F17" s="11" t="s">
        <v>13</v>
      </c>
      <c r="G17" s="12">
        <v>10</v>
      </c>
      <c r="H17" s="13" t="s">
        <v>58</v>
      </c>
      <c r="I17" s="13">
        <f t="shared" si="0"/>
        <v>5</v>
      </c>
    </row>
    <row r="18" spans="1:9" ht="24" customHeight="1">
      <c r="A18" s="7" t="s">
        <v>36</v>
      </c>
      <c r="B18" s="7">
        <v>20192608</v>
      </c>
      <c r="C18" s="8" t="s">
        <v>37</v>
      </c>
      <c r="D18" s="9" t="str">
        <f>VLOOKUP(C18,[1]Sheet3!A$1:C$65536,2,0)</f>
        <v>女</v>
      </c>
      <c r="E18" s="10" t="s">
        <v>38</v>
      </c>
      <c r="F18" s="11" t="s">
        <v>13</v>
      </c>
      <c r="G18" s="12">
        <v>56.5</v>
      </c>
      <c r="H18" s="13">
        <v>92</v>
      </c>
      <c r="I18" s="13">
        <f t="shared" si="0"/>
        <v>74.25</v>
      </c>
    </row>
    <row r="19" spans="1:9" ht="24" customHeight="1">
      <c r="A19" s="7" t="s">
        <v>36</v>
      </c>
      <c r="B19" s="7">
        <v>20192609</v>
      </c>
      <c r="C19" s="8" t="s">
        <v>39</v>
      </c>
      <c r="D19" s="9" t="str">
        <f>VLOOKUP(C19,[1]Sheet3!A$1:C$65536,2,0)</f>
        <v>女</v>
      </c>
      <c r="E19" s="10" t="s">
        <v>38</v>
      </c>
      <c r="F19" s="11" t="s">
        <v>13</v>
      </c>
      <c r="G19" s="12">
        <v>48</v>
      </c>
      <c r="H19" s="13" t="s">
        <v>58</v>
      </c>
      <c r="I19" s="13">
        <f t="shared" si="0"/>
        <v>24</v>
      </c>
    </row>
    <row r="20" spans="1:9" ht="24" customHeight="1">
      <c r="A20" s="7" t="s">
        <v>40</v>
      </c>
      <c r="B20" s="7">
        <v>20192610</v>
      </c>
      <c r="C20" s="8" t="s">
        <v>41</v>
      </c>
      <c r="D20" s="9" t="str">
        <f>VLOOKUP(C20,[1]Sheet3!A$1:C$65536,2,0)</f>
        <v>男</v>
      </c>
      <c r="E20" s="10" t="s">
        <v>42</v>
      </c>
      <c r="F20" s="11" t="s">
        <v>13</v>
      </c>
      <c r="G20" s="12">
        <v>56.5</v>
      </c>
      <c r="H20" s="13">
        <v>88.8</v>
      </c>
      <c r="I20" s="13">
        <f t="shared" si="0"/>
        <v>72.650000000000006</v>
      </c>
    </row>
    <row r="21" spans="1:9" ht="24" customHeight="1">
      <c r="A21" s="7" t="s">
        <v>40</v>
      </c>
      <c r="B21" s="7">
        <v>20192611</v>
      </c>
      <c r="C21" s="8" t="s">
        <v>43</v>
      </c>
      <c r="D21" s="9" t="str">
        <f>VLOOKUP(C21,[1]Sheet3!A$1:C$65536,2,0)</f>
        <v>女</v>
      </c>
      <c r="E21" s="10" t="s">
        <v>42</v>
      </c>
      <c r="F21" s="11" t="s">
        <v>13</v>
      </c>
      <c r="G21" s="12">
        <v>28</v>
      </c>
      <c r="H21" s="13" t="s">
        <v>58</v>
      </c>
      <c r="I21" s="13">
        <f t="shared" si="0"/>
        <v>14</v>
      </c>
    </row>
    <row r="22" spans="1:9" ht="24" customHeight="1">
      <c r="A22" s="7" t="s">
        <v>44</v>
      </c>
      <c r="B22" s="7">
        <v>20192627</v>
      </c>
      <c r="C22" s="8" t="s">
        <v>45</v>
      </c>
      <c r="D22" s="9" t="str">
        <f>VLOOKUP(C22,[1]Sheet3!A$1:C$65536,2,0)</f>
        <v>女</v>
      </c>
      <c r="E22" s="10" t="s">
        <v>46</v>
      </c>
      <c r="F22" s="11" t="s">
        <v>47</v>
      </c>
      <c r="G22" s="12">
        <v>57.75</v>
      </c>
      <c r="H22" s="13">
        <v>92</v>
      </c>
      <c r="I22" s="13">
        <f t="shared" si="0"/>
        <v>74.875</v>
      </c>
    </row>
    <row r="23" spans="1:9" ht="24" customHeight="1">
      <c r="A23" s="7" t="s">
        <v>44</v>
      </c>
      <c r="B23" s="7">
        <v>20192629</v>
      </c>
      <c r="C23" s="8" t="s">
        <v>48</v>
      </c>
      <c r="D23" s="9" t="str">
        <f>VLOOKUP(C23,[1]Sheet3!A$1:C$65536,2,0)</f>
        <v>女</v>
      </c>
      <c r="E23" s="10" t="s">
        <v>46</v>
      </c>
      <c r="F23" s="11" t="s">
        <v>47</v>
      </c>
      <c r="G23" s="12">
        <v>58.75</v>
      </c>
      <c r="H23" s="13">
        <v>88</v>
      </c>
      <c r="I23" s="13">
        <f t="shared" si="0"/>
        <v>73.375</v>
      </c>
    </row>
    <row r="24" spans="1:9" ht="24" customHeight="1">
      <c r="A24" s="7" t="s">
        <v>44</v>
      </c>
      <c r="B24" s="7">
        <v>20192630</v>
      </c>
      <c r="C24" s="8" t="s">
        <v>49</v>
      </c>
      <c r="D24" s="9" t="str">
        <f>VLOOKUP(C24,[1]Sheet3!A$1:C$65536,2,0)</f>
        <v>男</v>
      </c>
      <c r="E24" s="10" t="s">
        <v>46</v>
      </c>
      <c r="F24" s="11" t="s">
        <v>47</v>
      </c>
      <c r="G24" s="12">
        <v>65.75</v>
      </c>
      <c r="H24" s="13">
        <v>85.8</v>
      </c>
      <c r="I24" s="13">
        <f t="shared" si="0"/>
        <v>75.775000000000006</v>
      </c>
    </row>
    <row r="25" spans="1:9" ht="24" customHeight="1">
      <c r="A25" s="7" t="s">
        <v>50</v>
      </c>
      <c r="B25" s="7">
        <v>20192612</v>
      </c>
      <c r="C25" s="8" t="s">
        <v>51</v>
      </c>
      <c r="D25" s="9" t="str">
        <f>VLOOKUP(C25,[1]Sheet3!A$1:C$65536,2,0)</f>
        <v>女</v>
      </c>
      <c r="E25" s="10" t="s">
        <v>46</v>
      </c>
      <c r="F25" s="11" t="s">
        <v>52</v>
      </c>
      <c r="G25" s="12">
        <v>41.5</v>
      </c>
      <c r="H25" s="13">
        <v>91.8</v>
      </c>
      <c r="I25" s="13">
        <f t="shared" si="0"/>
        <v>66.650000000000006</v>
      </c>
    </row>
    <row r="26" spans="1:9" ht="24" customHeight="1">
      <c r="A26" s="7" t="s">
        <v>50</v>
      </c>
      <c r="B26" s="7">
        <v>20192613</v>
      </c>
      <c r="C26" s="8" t="s">
        <v>53</v>
      </c>
      <c r="D26" s="9" t="str">
        <f>VLOOKUP(C26,[1]Sheet3!A$1:C$65536,2,0)</f>
        <v>男</v>
      </c>
      <c r="E26" s="10" t="s">
        <v>46</v>
      </c>
      <c r="F26" s="11" t="s">
        <v>52</v>
      </c>
      <c r="G26" s="12">
        <v>44.5</v>
      </c>
      <c r="H26" s="13">
        <v>93</v>
      </c>
      <c r="I26" s="13">
        <f t="shared" si="0"/>
        <v>68.75</v>
      </c>
    </row>
    <row r="27" spans="1:9" ht="24" customHeight="1">
      <c r="A27" s="7" t="s">
        <v>54</v>
      </c>
      <c r="B27" s="7">
        <v>20192622</v>
      </c>
      <c r="C27" s="8" t="s">
        <v>55</v>
      </c>
      <c r="D27" s="9" t="str">
        <f>VLOOKUP(C27,[1]Sheet3!A$1:C$65536,2,0)</f>
        <v>男</v>
      </c>
      <c r="E27" s="10" t="s">
        <v>46</v>
      </c>
      <c r="F27" s="11" t="s">
        <v>20</v>
      </c>
      <c r="G27" s="12">
        <v>89</v>
      </c>
      <c r="H27" s="13">
        <v>92.4</v>
      </c>
      <c r="I27" s="13">
        <f t="shared" si="0"/>
        <v>90.7</v>
      </c>
    </row>
    <row r="28" spans="1:9" ht="24" customHeight="1">
      <c r="A28" s="7" t="s">
        <v>54</v>
      </c>
      <c r="B28" s="7">
        <v>20192623</v>
      </c>
      <c r="C28" s="8" t="s">
        <v>56</v>
      </c>
      <c r="D28" s="9" t="str">
        <f>VLOOKUP(C28,[1]Sheet3!A$1:C$65536,2,0)</f>
        <v>女</v>
      </c>
      <c r="E28" s="10" t="s">
        <v>46</v>
      </c>
      <c r="F28" s="11" t="s">
        <v>20</v>
      </c>
      <c r="G28" s="12">
        <v>64</v>
      </c>
      <c r="H28" s="13">
        <v>90.8</v>
      </c>
      <c r="I28" s="13">
        <f t="shared" si="0"/>
        <v>77.400000000000006</v>
      </c>
    </row>
    <row r="29" spans="1:9" ht="24" customHeight="1">
      <c r="A29" s="7" t="s">
        <v>54</v>
      </c>
      <c r="B29" s="7">
        <v>20192624</v>
      </c>
      <c r="C29" s="8" t="s">
        <v>57</v>
      </c>
      <c r="D29" s="9" t="str">
        <f>VLOOKUP(C29,[1]Sheet3!A$1:C$65536,2,0)</f>
        <v>女</v>
      </c>
      <c r="E29" s="10" t="s">
        <v>46</v>
      </c>
      <c r="F29" s="11" t="s">
        <v>20</v>
      </c>
      <c r="G29" s="12">
        <v>62.5</v>
      </c>
      <c r="H29" s="13">
        <v>88.8</v>
      </c>
      <c r="I29" s="13">
        <f t="shared" si="0"/>
        <v>75.650000000000006</v>
      </c>
    </row>
  </sheetData>
  <mergeCells count="1">
    <mergeCell ref="A1:I2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(3)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2019-08-29T09:19:34Z</cp:lastPrinted>
  <dcterms:created xsi:type="dcterms:W3CDTF">2019-08-29T09:07:08Z</dcterms:created>
  <dcterms:modified xsi:type="dcterms:W3CDTF">2019-08-29T09:20:15Z</dcterms:modified>
</cp:coreProperties>
</file>