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初中体育、小学体育" sheetId="15" r:id="rId1"/>
    <sheet name="初中美术、小学美术" sheetId="13" r:id="rId2"/>
    <sheet name="初中音乐、小学音乐" sheetId="16" r:id="rId3"/>
    <sheet name="幼儿教师" sheetId="17" r:id="rId4"/>
    <sheet name="其他" sheetId="14" r:id="rId5"/>
  </sheets>
  <definedNames>
    <definedName name="_xlnm.Print_Titles" localSheetId="1">初中美术、小学美术!$1:$4</definedName>
    <definedName name="_xlnm.Print_Titles" localSheetId="4">其他!$1:$2</definedName>
    <definedName name="_xlnm.Print_Titles" localSheetId="0">初中体育、小学体育!$1:$4</definedName>
    <definedName name="_xlnm.Print_Titles" localSheetId="2">初中音乐、小学音乐!$1:$4</definedName>
    <definedName name="_xlnm.Print_Titles" localSheetId="3">幼儿教师!$1:$4</definedName>
  </definedNames>
  <calcPr calcId="144525"/>
</workbook>
</file>

<file path=xl/sharedStrings.xml><?xml version="1.0" encoding="utf-8"?>
<sst xmlns="http://schemas.openxmlformats.org/spreadsheetml/2006/main" count="485" uniqueCount="319">
  <si>
    <t>2019年聊城高新区公开招聘聘用制教师进入体检范围人员名单</t>
  </si>
  <si>
    <t>序号</t>
  </si>
  <si>
    <t>报考职位</t>
  </si>
  <si>
    <t>笔试准考证号</t>
  </si>
  <si>
    <t>姓名</t>
  </si>
  <si>
    <t>笔试成绩</t>
  </si>
  <si>
    <t>面试成绩</t>
  </si>
  <si>
    <t>总成绩</t>
  </si>
  <si>
    <t>备注</t>
  </si>
  <si>
    <t>试讲</t>
  </si>
  <si>
    <t>专业技能测试</t>
  </si>
  <si>
    <t>小计</t>
  </si>
  <si>
    <t>行进间小步跑</t>
  </si>
  <si>
    <t>行进间高抬腿跑</t>
  </si>
  <si>
    <t>运球三步上篮及一分钟定点投篮</t>
  </si>
  <si>
    <t>初中体育教师</t>
  </si>
  <si>
    <t>王琳琳</t>
  </si>
  <si>
    <t>小学体育教师</t>
  </si>
  <si>
    <t>20190104110</t>
  </si>
  <si>
    <t>王晓辉</t>
  </si>
  <si>
    <t>20190304403</t>
  </si>
  <si>
    <t>王承臣</t>
  </si>
  <si>
    <t>20190102726</t>
  </si>
  <si>
    <t>刘太景</t>
  </si>
  <si>
    <t>20190200908</t>
  </si>
  <si>
    <t>袁田田</t>
  </si>
  <si>
    <t>20190302827</t>
  </si>
  <si>
    <t>鞠寒</t>
  </si>
  <si>
    <t>20190307027</t>
  </si>
  <si>
    <t>王洪泉</t>
  </si>
  <si>
    <t>20190304110</t>
  </si>
  <si>
    <t>王广哲</t>
  </si>
  <si>
    <t>20190306509</t>
  </si>
  <si>
    <t>贾生超</t>
  </si>
  <si>
    <t>20190305228</t>
  </si>
  <si>
    <t>董学敏</t>
  </si>
  <si>
    <t>素描静物</t>
  </si>
  <si>
    <t>特长创作</t>
  </si>
  <si>
    <t>初中美术教师</t>
  </si>
  <si>
    <t>20190104530</t>
  </si>
  <si>
    <t>邢克萌</t>
  </si>
  <si>
    <t>小学美术教师</t>
  </si>
  <si>
    <t>20190308323</t>
  </si>
  <si>
    <t>付一萱</t>
  </si>
  <si>
    <t>20190100712</t>
  </si>
  <si>
    <t>徐鑫</t>
  </si>
  <si>
    <t>20190302205</t>
  </si>
  <si>
    <t>王家乐</t>
  </si>
  <si>
    <t>20190305426</t>
  </si>
  <si>
    <t>许东旭</t>
  </si>
  <si>
    <t>20190103917</t>
  </si>
  <si>
    <t>陶小月</t>
  </si>
  <si>
    <t>20190303509</t>
  </si>
  <si>
    <t>贾方华</t>
  </si>
  <si>
    <t>20190303218</t>
  </si>
  <si>
    <t>刘培培</t>
  </si>
  <si>
    <t>20190301127</t>
  </si>
  <si>
    <t>徐俊霞</t>
  </si>
  <si>
    <t>20190202621</t>
  </si>
  <si>
    <t>辛肖利</t>
  </si>
  <si>
    <t>声乐</t>
  </si>
  <si>
    <t>舞蹈</t>
  </si>
  <si>
    <t>钢琴</t>
  </si>
  <si>
    <t>初中音乐教师</t>
  </si>
  <si>
    <t>20190104723</t>
  </si>
  <si>
    <t>徐璐璐</t>
  </si>
  <si>
    <t>小学音乐教师</t>
  </si>
  <si>
    <t>20190106818</t>
  </si>
  <si>
    <t>郭晓杰</t>
  </si>
  <si>
    <t>20190308717</t>
  </si>
  <si>
    <t>李永鹏</t>
  </si>
  <si>
    <t>20190100319</t>
  </si>
  <si>
    <t>王苗苗</t>
  </si>
  <si>
    <t>20190309112</t>
  </si>
  <si>
    <t>周泽贺</t>
  </si>
  <si>
    <t>20190303209</t>
  </si>
  <si>
    <t>丁振鹏</t>
  </si>
  <si>
    <t>20190200218</t>
  </si>
  <si>
    <t>王亚敏</t>
  </si>
  <si>
    <t>20190104630</t>
  </si>
  <si>
    <t>宋亚男</t>
  </si>
  <si>
    <t>20190309107</t>
  </si>
  <si>
    <t>徐敏</t>
  </si>
  <si>
    <t>20190101802</t>
  </si>
  <si>
    <t>王春红</t>
  </si>
  <si>
    <t>简笔画</t>
  </si>
  <si>
    <t>幼儿教师</t>
  </si>
  <si>
    <t>20190311320</t>
  </si>
  <si>
    <t>李敏</t>
  </si>
  <si>
    <t>20190310318</t>
  </si>
  <si>
    <t>李元元</t>
  </si>
  <si>
    <t>20190311115</t>
  </si>
  <si>
    <t>董宇哲</t>
  </si>
  <si>
    <t>20190310828</t>
  </si>
  <si>
    <t>张香香</t>
  </si>
  <si>
    <t>20190311313</t>
  </si>
  <si>
    <t>张可心</t>
  </si>
  <si>
    <t>20190311113</t>
  </si>
  <si>
    <t>杨晓</t>
  </si>
  <si>
    <t>20190311412</t>
  </si>
  <si>
    <t>王冉冉</t>
  </si>
  <si>
    <t>孔秀伟</t>
  </si>
  <si>
    <t>20190310603</t>
  </si>
  <si>
    <t>王喜盈</t>
  </si>
  <si>
    <t>20190310812</t>
  </si>
  <si>
    <t>韩丽</t>
  </si>
  <si>
    <t>张晓宇</t>
  </si>
  <si>
    <t>20190311222</t>
  </si>
  <si>
    <t>巩倩</t>
  </si>
  <si>
    <t>20190311202</t>
  </si>
  <si>
    <t>明珍珍</t>
  </si>
  <si>
    <t>20190311511</t>
  </si>
  <si>
    <t>吴爽</t>
  </si>
  <si>
    <t>20190310810</t>
  </si>
  <si>
    <t>国君</t>
  </si>
  <si>
    <t>20190311127</t>
  </si>
  <si>
    <t>苏卫东</t>
  </si>
  <si>
    <t>20190310026</t>
  </si>
  <si>
    <t>付晓宁</t>
  </si>
  <si>
    <t>贾美茹</t>
  </si>
  <si>
    <t>20190310317</t>
  </si>
  <si>
    <t>张家学</t>
  </si>
  <si>
    <t>孙梦含</t>
  </si>
  <si>
    <t>20190310710</t>
  </si>
  <si>
    <t>王晓慧</t>
  </si>
  <si>
    <t>20190311325</t>
  </si>
  <si>
    <t>张鹤馨</t>
  </si>
  <si>
    <t>20190310517</t>
  </si>
  <si>
    <t>刘亚楠</t>
  </si>
  <si>
    <t>20190311104</t>
  </si>
  <si>
    <t>冯笑天</t>
  </si>
  <si>
    <t>20190311112</t>
  </si>
  <si>
    <t>秦梦林</t>
  </si>
  <si>
    <t>20190311513</t>
  </si>
  <si>
    <t>李金颖</t>
  </si>
  <si>
    <t>20190310426</t>
  </si>
  <si>
    <t>王帅荣</t>
  </si>
  <si>
    <t>20190310723</t>
  </si>
  <si>
    <t>王连星</t>
  </si>
  <si>
    <t>20190311227</t>
  </si>
  <si>
    <t>姚菲</t>
  </si>
  <si>
    <t>初中地理教师</t>
  </si>
  <si>
    <t>20190308111</t>
  </si>
  <si>
    <t>夏丽君</t>
  </si>
  <si>
    <t>20190307810</t>
  </si>
  <si>
    <t>刘珂</t>
  </si>
  <si>
    <t>初中化学教师</t>
  </si>
  <si>
    <t>20190203005</t>
  </si>
  <si>
    <t>董小荣</t>
  </si>
  <si>
    <t>初中历史教师</t>
  </si>
  <si>
    <t>20190201828</t>
  </si>
  <si>
    <t>刘树森</t>
  </si>
  <si>
    <t>初中生物教师</t>
  </si>
  <si>
    <t>20190104709</t>
  </si>
  <si>
    <t>贺盛</t>
  </si>
  <si>
    <t>20190106128</t>
  </si>
  <si>
    <t>初中数学教师</t>
  </si>
  <si>
    <t>20190306718</t>
  </si>
  <si>
    <t>赵明明</t>
  </si>
  <si>
    <t>20190106328</t>
  </si>
  <si>
    <t>杨海云</t>
  </si>
  <si>
    <t>20190104606</t>
  </si>
  <si>
    <t>杜双迎</t>
  </si>
  <si>
    <t>20190109007</t>
  </si>
  <si>
    <t>郭志彬</t>
  </si>
  <si>
    <t>初中物理教师</t>
  </si>
  <si>
    <t>20190303312</t>
  </si>
  <si>
    <t>王民武</t>
  </si>
  <si>
    <t>20190307023</t>
  </si>
  <si>
    <t>高兴普</t>
  </si>
  <si>
    <t>初中信息技术教师</t>
  </si>
  <si>
    <t>20190307112</t>
  </si>
  <si>
    <t>柳丽丽</t>
  </si>
  <si>
    <t>初中英语教师</t>
  </si>
  <si>
    <t>20190101512</t>
  </si>
  <si>
    <t>王明丽</t>
  </si>
  <si>
    <t>20190105321</t>
  </si>
  <si>
    <t>白成华</t>
  </si>
  <si>
    <t>20190104117</t>
  </si>
  <si>
    <t>谷常琳</t>
  </si>
  <si>
    <t>20190108330</t>
  </si>
  <si>
    <t>丁文姗</t>
  </si>
  <si>
    <t>20190305109</t>
  </si>
  <si>
    <t>张静静</t>
  </si>
  <si>
    <t>初中语文教师</t>
  </si>
  <si>
    <t>20190300228</t>
  </si>
  <si>
    <t>李秒</t>
  </si>
  <si>
    <t>20190100525</t>
  </si>
  <si>
    <t>周荣</t>
  </si>
  <si>
    <t>20190106711</t>
  </si>
  <si>
    <t>丁业琳</t>
  </si>
  <si>
    <t>20190105516</t>
  </si>
  <si>
    <t>王杰</t>
  </si>
  <si>
    <t>初中政治教师</t>
  </si>
  <si>
    <t>20190108026</t>
  </si>
  <si>
    <t>栾芳芳</t>
  </si>
  <si>
    <t>赵换佩</t>
  </si>
  <si>
    <t>小学品德与社会教师</t>
  </si>
  <si>
    <t>20190202718</t>
  </si>
  <si>
    <t>常玉保</t>
  </si>
  <si>
    <t>20190309412</t>
  </si>
  <si>
    <t>李岩</t>
  </si>
  <si>
    <t>小学数学教师</t>
  </si>
  <si>
    <t>20190306827</t>
  </si>
  <si>
    <t>夏广彦</t>
  </si>
  <si>
    <t>20190102717</t>
  </si>
  <si>
    <t>胡博宇</t>
  </si>
  <si>
    <t>20190303609</t>
  </si>
  <si>
    <t>夏国敬</t>
  </si>
  <si>
    <t>20190301925</t>
  </si>
  <si>
    <t>李红</t>
  </si>
  <si>
    <t>20190304310</t>
  </si>
  <si>
    <t>殷萌</t>
  </si>
  <si>
    <t>20190106819</t>
  </si>
  <si>
    <t>夏玉松</t>
  </si>
  <si>
    <t>20190301215</t>
  </si>
  <si>
    <t>谷晓然</t>
  </si>
  <si>
    <t>20190304127</t>
  </si>
  <si>
    <t>郭慧琼</t>
  </si>
  <si>
    <t>20190304213</t>
  </si>
  <si>
    <t>刘伟</t>
  </si>
  <si>
    <t>20190101627</t>
  </si>
  <si>
    <t>田浩然</t>
  </si>
  <si>
    <t>20190300212</t>
  </si>
  <si>
    <t>程华</t>
  </si>
  <si>
    <t>20190109002</t>
  </si>
  <si>
    <t>马孟强</t>
  </si>
  <si>
    <t>20190108613</t>
  </si>
  <si>
    <t>贾琦</t>
  </si>
  <si>
    <t>小学信息技术教师</t>
  </si>
  <si>
    <t>20190104206</t>
  </si>
  <si>
    <t>杨晓彬</t>
  </si>
  <si>
    <t>20190302311</t>
  </si>
  <si>
    <t>李坤</t>
  </si>
  <si>
    <t>20190300103</t>
  </si>
  <si>
    <t>庞天民</t>
  </si>
  <si>
    <t>20190309715</t>
  </si>
  <si>
    <t>张雪</t>
  </si>
  <si>
    <t>20190105909</t>
  </si>
  <si>
    <t>张光军</t>
  </si>
  <si>
    <t>20190108118</t>
  </si>
  <si>
    <t>王伟</t>
  </si>
  <si>
    <t>小学英语教师</t>
  </si>
  <si>
    <t>20190107630</t>
  </si>
  <si>
    <t>梁天艺</t>
  </si>
  <si>
    <t>20190108328</t>
  </si>
  <si>
    <t>路璐璐</t>
  </si>
  <si>
    <t>小学语文教师1</t>
  </si>
  <si>
    <t>20190101519</t>
  </si>
  <si>
    <t>邹琪</t>
  </si>
  <si>
    <t>20190101508</t>
  </si>
  <si>
    <t>田梅</t>
  </si>
  <si>
    <t>20190201411</t>
  </si>
  <si>
    <t>于霞</t>
  </si>
  <si>
    <t>20190106228</t>
  </si>
  <si>
    <t>王凯</t>
  </si>
  <si>
    <t>20190306901</t>
  </si>
  <si>
    <t>李晓</t>
  </si>
  <si>
    <t>20190108219</t>
  </si>
  <si>
    <t>逯阳</t>
  </si>
  <si>
    <t>20190308109</t>
  </si>
  <si>
    <t>张慧</t>
  </si>
  <si>
    <t>20190101310</t>
  </si>
  <si>
    <t>刘欢</t>
  </si>
  <si>
    <t>20190201602</t>
  </si>
  <si>
    <t>王芳</t>
  </si>
  <si>
    <t>20190300213</t>
  </si>
  <si>
    <t>李健壮</t>
  </si>
  <si>
    <t>20190300201</t>
  </si>
  <si>
    <t>魏杰</t>
  </si>
  <si>
    <t>20190302630</t>
  </si>
  <si>
    <t>李明月</t>
  </si>
  <si>
    <t>20190101413</t>
  </si>
  <si>
    <t>任文博</t>
  </si>
  <si>
    <t>20190106305</t>
  </si>
  <si>
    <t>吴艳如</t>
  </si>
  <si>
    <t>20190108408</t>
  </si>
  <si>
    <t>张赛</t>
  </si>
  <si>
    <t>20190306015</t>
  </si>
  <si>
    <t>刘成成</t>
  </si>
  <si>
    <t>20190108627</t>
  </si>
  <si>
    <t>李伟</t>
  </si>
  <si>
    <t>20190105125</t>
  </si>
  <si>
    <t>李书霞</t>
  </si>
  <si>
    <t>20190106603</t>
  </si>
  <si>
    <t>唐璐璐</t>
  </si>
  <si>
    <t>20190309422</t>
  </si>
  <si>
    <t>张德坤</t>
  </si>
  <si>
    <t>20190104628</t>
  </si>
  <si>
    <t>王静</t>
  </si>
  <si>
    <t>20190200607</t>
  </si>
  <si>
    <t>田文娟</t>
  </si>
  <si>
    <t>20190309222</t>
  </si>
  <si>
    <t>李晗</t>
  </si>
  <si>
    <t>20190200502</t>
  </si>
  <si>
    <t>李含嫣</t>
  </si>
  <si>
    <t>20190100212</t>
  </si>
  <si>
    <t>王丽</t>
  </si>
  <si>
    <t>20190103003</t>
  </si>
  <si>
    <t>牛廷廷</t>
  </si>
  <si>
    <t>20190303722</t>
  </si>
  <si>
    <t>王辰辰</t>
  </si>
  <si>
    <t>20190302806</t>
  </si>
  <si>
    <t>吕国玙</t>
  </si>
  <si>
    <t>20190303018</t>
  </si>
  <si>
    <t>张华</t>
  </si>
  <si>
    <t>20190107704</t>
  </si>
  <si>
    <t>司默华</t>
  </si>
  <si>
    <t>20190307617</t>
  </si>
  <si>
    <t>朱辛慧</t>
  </si>
  <si>
    <t>20190306907</t>
  </si>
  <si>
    <t>张聪</t>
  </si>
  <si>
    <t>小学语文教师2</t>
  </si>
  <si>
    <t>20190104328</t>
  </si>
  <si>
    <t>张博</t>
  </si>
  <si>
    <t>20190304017</t>
  </si>
  <si>
    <t>崔占玲</t>
  </si>
  <si>
    <t>20190202111</t>
  </si>
  <si>
    <t>丁月景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</si>
</sst>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rgb="FF4B4B4B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8" sqref="F8"/>
    </sheetView>
  </sheetViews>
  <sheetFormatPr defaultColWidth="9" defaultRowHeight="14.25"/>
  <cols>
    <col min="1" max="1" width="6.25" style="15" customWidth="1"/>
    <col min="2" max="2" width="18.75" style="3" customWidth="1"/>
    <col min="3" max="3" width="16.375" style="3" customWidth="1"/>
    <col min="4" max="4" width="10.25" style="16" customWidth="1"/>
    <col min="5" max="8" width="8.625" style="2" customWidth="1"/>
    <col min="9" max="9" width="9.875" style="2" customWidth="1"/>
    <col min="10" max="10" width="8.625" style="2" customWidth="1"/>
    <col min="11" max="11" width="8.125" style="17" customWidth="1"/>
    <col min="12" max="12" width="5.375" style="2" customWidth="1"/>
    <col min="13" max="16384" width="9" style="1"/>
  </cols>
  <sheetData>
    <row r="1" ht="48" customHeight="1" spans="1:12">
      <c r="A1" s="18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5"/>
    </row>
    <row r="2" s="1" customFormat="1" ht="20" customHeight="1" spans="1:12">
      <c r="A2" s="19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10" t="s">
        <v>7</v>
      </c>
      <c r="L2" s="7" t="s">
        <v>8</v>
      </c>
    </row>
    <row r="3" s="1" customFormat="1" ht="26" customHeight="1" spans="1:12">
      <c r="A3" s="19"/>
      <c r="B3" s="8"/>
      <c r="C3" s="7"/>
      <c r="D3" s="7"/>
      <c r="E3" s="7"/>
      <c r="F3" s="26" t="s">
        <v>9</v>
      </c>
      <c r="G3" s="26" t="s">
        <v>10</v>
      </c>
      <c r="H3" s="26"/>
      <c r="I3" s="26"/>
      <c r="J3" s="7" t="s">
        <v>11</v>
      </c>
      <c r="K3" s="10"/>
      <c r="L3" s="7"/>
    </row>
    <row r="4" s="1" customFormat="1" ht="42" customHeight="1" spans="1:12">
      <c r="A4" s="19"/>
      <c r="B4" s="8"/>
      <c r="C4" s="7"/>
      <c r="D4" s="7"/>
      <c r="E4" s="7"/>
      <c r="F4" s="26"/>
      <c r="G4" s="27" t="s">
        <v>12</v>
      </c>
      <c r="H4" s="28" t="s">
        <v>13</v>
      </c>
      <c r="I4" s="27" t="s">
        <v>14</v>
      </c>
      <c r="J4" s="7"/>
      <c r="K4" s="10"/>
      <c r="L4" s="7"/>
    </row>
    <row r="5" s="1" customFormat="1" ht="20" customHeight="1" spans="1:12">
      <c r="A5" s="19">
        <v>1</v>
      </c>
      <c r="B5" s="29" t="s">
        <v>15</v>
      </c>
      <c r="C5" s="30">
        <v>20190108619</v>
      </c>
      <c r="D5" s="7" t="s">
        <v>16</v>
      </c>
      <c r="E5" s="10">
        <v>80</v>
      </c>
      <c r="F5" s="10">
        <v>45</v>
      </c>
      <c r="G5" s="10">
        <v>13.5</v>
      </c>
      <c r="H5" s="10">
        <v>13.56</v>
      </c>
      <c r="I5" s="10">
        <v>16.09</v>
      </c>
      <c r="J5" s="10">
        <f t="shared" ref="J5:J14" si="0">SUM(F5:I5)</f>
        <v>88.15</v>
      </c>
      <c r="K5" s="22">
        <f t="shared" ref="K5:K14" si="1">E5*0.5+J5*0.5</f>
        <v>84.075</v>
      </c>
      <c r="L5" s="7"/>
    </row>
    <row r="6" s="1" customFormat="1" ht="20" customHeight="1" spans="1:12">
      <c r="A6" s="19">
        <v>2</v>
      </c>
      <c r="B6" s="8" t="s">
        <v>17</v>
      </c>
      <c r="C6" s="7" t="s">
        <v>18</v>
      </c>
      <c r="D6" s="7" t="s">
        <v>19</v>
      </c>
      <c r="E6" s="10">
        <v>77.9</v>
      </c>
      <c r="F6" s="10">
        <v>48.14</v>
      </c>
      <c r="G6" s="10">
        <v>13.31</v>
      </c>
      <c r="H6" s="10">
        <v>13.52</v>
      </c>
      <c r="I6" s="10">
        <v>16.8</v>
      </c>
      <c r="J6" s="10">
        <f t="shared" si="0"/>
        <v>91.77</v>
      </c>
      <c r="K6" s="22">
        <f t="shared" si="1"/>
        <v>84.835</v>
      </c>
      <c r="L6" s="7"/>
    </row>
    <row r="7" s="1" customFormat="1" ht="20" customHeight="1" spans="1:12">
      <c r="A7" s="19">
        <v>3</v>
      </c>
      <c r="B7" s="8" t="s">
        <v>17</v>
      </c>
      <c r="C7" s="7" t="s">
        <v>20</v>
      </c>
      <c r="D7" s="7" t="s">
        <v>21</v>
      </c>
      <c r="E7" s="10">
        <v>83.1</v>
      </c>
      <c r="F7" s="10">
        <v>45.86</v>
      </c>
      <c r="G7" s="10">
        <v>12.69</v>
      </c>
      <c r="H7" s="10">
        <v>12.77</v>
      </c>
      <c r="I7" s="10">
        <v>15.03</v>
      </c>
      <c r="J7" s="10">
        <f t="shared" si="0"/>
        <v>86.35</v>
      </c>
      <c r="K7" s="22">
        <f t="shared" si="1"/>
        <v>84.725</v>
      </c>
      <c r="L7" s="7"/>
    </row>
    <row r="8" s="1" customFormat="1" ht="20" customHeight="1" spans="1:12">
      <c r="A8" s="19">
        <v>4</v>
      </c>
      <c r="B8" s="8" t="s">
        <v>17</v>
      </c>
      <c r="C8" s="7" t="s">
        <v>22</v>
      </c>
      <c r="D8" s="7" t="s">
        <v>23</v>
      </c>
      <c r="E8" s="10">
        <v>78.5</v>
      </c>
      <c r="F8" s="10">
        <v>46.79</v>
      </c>
      <c r="G8" s="10">
        <v>13.56</v>
      </c>
      <c r="H8" s="10">
        <v>13.69</v>
      </c>
      <c r="I8" s="10">
        <v>16.71</v>
      </c>
      <c r="J8" s="10">
        <f t="shared" si="0"/>
        <v>90.75</v>
      </c>
      <c r="K8" s="22">
        <f t="shared" si="1"/>
        <v>84.625</v>
      </c>
      <c r="L8" s="7"/>
    </row>
    <row r="9" s="1" customFormat="1" ht="20" customHeight="1" spans="1:12">
      <c r="A9" s="19">
        <v>5</v>
      </c>
      <c r="B9" s="8" t="s">
        <v>17</v>
      </c>
      <c r="C9" s="7" t="s">
        <v>24</v>
      </c>
      <c r="D9" s="7" t="s">
        <v>25</v>
      </c>
      <c r="E9" s="10">
        <v>77.4</v>
      </c>
      <c r="F9" s="10">
        <v>47.36</v>
      </c>
      <c r="G9" s="10">
        <v>13.26</v>
      </c>
      <c r="H9" s="10">
        <v>13.56</v>
      </c>
      <c r="I9" s="10">
        <v>17.66</v>
      </c>
      <c r="J9" s="10">
        <f t="shared" si="0"/>
        <v>91.84</v>
      </c>
      <c r="K9" s="22">
        <f t="shared" si="1"/>
        <v>84.62</v>
      </c>
      <c r="L9" s="7"/>
    </row>
    <row r="10" s="1" customFormat="1" ht="20" customHeight="1" spans="1:12">
      <c r="A10" s="19">
        <v>6</v>
      </c>
      <c r="B10" s="8" t="s">
        <v>17</v>
      </c>
      <c r="C10" s="7" t="s">
        <v>26</v>
      </c>
      <c r="D10" s="7" t="s">
        <v>27</v>
      </c>
      <c r="E10" s="10">
        <v>80.8</v>
      </c>
      <c r="F10" s="10">
        <v>45.61</v>
      </c>
      <c r="G10" s="10">
        <v>12.6</v>
      </c>
      <c r="H10" s="10">
        <v>12.45</v>
      </c>
      <c r="I10" s="10">
        <v>15.29</v>
      </c>
      <c r="J10" s="10">
        <f t="shared" si="0"/>
        <v>85.95</v>
      </c>
      <c r="K10" s="22">
        <f t="shared" si="1"/>
        <v>83.375</v>
      </c>
      <c r="L10" s="7"/>
    </row>
    <row r="11" s="1" customFormat="1" ht="20" customHeight="1" spans="1:12">
      <c r="A11" s="19">
        <v>7</v>
      </c>
      <c r="B11" s="8" t="s">
        <v>17</v>
      </c>
      <c r="C11" s="7" t="s">
        <v>28</v>
      </c>
      <c r="D11" s="7" t="s">
        <v>29</v>
      </c>
      <c r="E11" s="10">
        <v>77.3</v>
      </c>
      <c r="F11" s="10">
        <v>45.57</v>
      </c>
      <c r="G11" s="10">
        <v>13.97</v>
      </c>
      <c r="H11" s="10">
        <v>13.93</v>
      </c>
      <c r="I11" s="10">
        <v>15.34</v>
      </c>
      <c r="J11" s="10">
        <f t="shared" si="0"/>
        <v>88.81</v>
      </c>
      <c r="K11" s="22">
        <f t="shared" si="1"/>
        <v>83.055</v>
      </c>
      <c r="L11" s="7"/>
    </row>
    <row r="12" s="1" customFormat="1" ht="20" customHeight="1" spans="1:12">
      <c r="A12" s="19">
        <v>8</v>
      </c>
      <c r="B12" s="8" t="s">
        <v>17</v>
      </c>
      <c r="C12" s="7" t="s">
        <v>30</v>
      </c>
      <c r="D12" s="7" t="s">
        <v>31</v>
      </c>
      <c r="E12" s="10">
        <v>76.6</v>
      </c>
      <c r="F12" s="10">
        <v>46.14</v>
      </c>
      <c r="G12" s="10">
        <v>12.54</v>
      </c>
      <c r="H12" s="10">
        <v>12.81</v>
      </c>
      <c r="I12" s="10">
        <v>16.89</v>
      </c>
      <c r="J12" s="10">
        <f t="shared" si="0"/>
        <v>88.38</v>
      </c>
      <c r="K12" s="22">
        <f t="shared" si="1"/>
        <v>82.49</v>
      </c>
      <c r="L12" s="7"/>
    </row>
    <row r="13" s="1" customFormat="1" ht="20" customHeight="1" spans="1:12">
      <c r="A13" s="19">
        <v>9</v>
      </c>
      <c r="B13" s="8" t="s">
        <v>17</v>
      </c>
      <c r="C13" s="7" t="s">
        <v>32</v>
      </c>
      <c r="D13" s="7" t="s">
        <v>33</v>
      </c>
      <c r="E13" s="10">
        <v>76.5</v>
      </c>
      <c r="F13" s="10">
        <v>44.25</v>
      </c>
      <c r="G13" s="10">
        <v>13.31</v>
      </c>
      <c r="H13" s="10">
        <v>13.76</v>
      </c>
      <c r="I13" s="10">
        <v>16.26</v>
      </c>
      <c r="J13" s="10">
        <f t="shared" si="0"/>
        <v>87.58</v>
      </c>
      <c r="K13" s="22">
        <f t="shared" si="1"/>
        <v>82.04</v>
      </c>
      <c r="L13" s="7"/>
    </row>
    <row r="14" s="1" customFormat="1" ht="20" customHeight="1" spans="1:12">
      <c r="A14" s="19">
        <v>10</v>
      </c>
      <c r="B14" s="8" t="s">
        <v>17</v>
      </c>
      <c r="C14" s="7" t="s">
        <v>34</v>
      </c>
      <c r="D14" s="7" t="s">
        <v>35</v>
      </c>
      <c r="E14" s="10">
        <v>79.3</v>
      </c>
      <c r="F14" s="10">
        <v>42.89</v>
      </c>
      <c r="G14" s="10">
        <v>12.6</v>
      </c>
      <c r="H14" s="10">
        <v>12.73</v>
      </c>
      <c r="I14" s="10">
        <v>15.94</v>
      </c>
      <c r="J14" s="10">
        <f t="shared" si="0"/>
        <v>84.16</v>
      </c>
      <c r="K14" s="22">
        <f t="shared" si="1"/>
        <v>81.73</v>
      </c>
      <c r="L14" s="7"/>
    </row>
  </sheetData>
  <mergeCells count="12">
    <mergeCell ref="A1:L1"/>
    <mergeCell ref="F2:J2"/>
    <mergeCell ref="G3:I3"/>
    <mergeCell ref="A2:A4"/>
    <mergeCell ref="B2:B4"/>
    <mergeCell ref="C2:C4"/>
    <mergeCell ref="D2:D4"/>
    <mergeCell ref="E2:E4"/>
    <mergeCell ref="F3:F4"/>
    <mergeCell ref="J3:J4"/>
    <mergeCell ref="K2:K4"/>
    <mergeCell ref="L2:L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pane ySplit="4" topLeftCell="A5" activePane="bottomLeft" state="frozen"/>
      <selection/>
      <selection pane="bottomLeft" activeCell="A1" sqref="A1:K1"/>
    </sheetView>
  </sheetViews>
  <sheetFormatPr defaultColWidth="9" defaultRowHeight="14.25"/>
  <cols>
    <col min="1" max="1" width="6.25" style="2" customWidth="1"/>
    <col min="2" max="2" width="18.75" style="3" customWidth="1"/>
    <col min="3" max="3" width="15" style="3" customWidth="1"/>
    <col min="4" max="4" width="10.25" style="16" customWidth="1"/>
    <col min="5" max="9" width="8.625" style="2" customWidth="1"/>
    <col min="10" max="10" width="8.125" style="17" customWidth="1"/>
    <col min="11" max="11" width="5.375" style="2" customWidth="1"/>
    <col min="12" max="16383" width="9" style="1"/>
  </cols>
  <sheetData>
    <row r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21"/>
      <c r="K1" s="5"/>
    </row>
    <row r="2" s="1" customFormat="1" ht="20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10" t="s">
        <v>7</v>
      </c>
      <c r="K2" s="7" t="s">
        <v>8</v>
      </c>
    </row>
    <row r="3" s="1" customFormat="1" ht="20" customHeight="1" spans="1:11">
      <c r="A3" s="7"/>
      <c r="B3" s="8"/>
      <c r="C3" s="7"/>
      <c r="D3" s="7"/>
      <c r="E3" s="7"/>
      <c r="F3" s="7" t="s">
        <v>9</v>
      </c>
      <c r="G3" s="7" t="s">
        <v>10</v>
      </c>
      <c r="H3" s="7"/>
      <c r="I3" s="7" t="s">
        <v>11</v>
      </c>
      <c r="J3" s="10"/>
      <c r="K3" s="7"/>
    </row>
    <row r="4" s="1" customFormat="1" ht="36" customHeight="1" spans="1:11">
      <c r="A4" s="7"/>
      <c r="B4" s="8"/>
      <c r="C4" s="7"/>
      <c r="D4" s="7"/>
      <c r="E4" s="7"/>
      <c r="F4" s="7"/>
      <c r="G4" s="7" t="s">
        <v>36</v>
      </c>
      <c r="H4" s="7" t="s">
        <v>37</v>
      </c>
      <c r="I4" s="7"/>
      <c r="J4" s="10"/>
      <c r="K4" s="7"/>
    </row>
    <row r="5" s="1" customFormat="1" ht="20" customHeight="1" spans="1:11">
      <c r="A5" s="7">
        <v>1</v>
      </c>
      <c r="B5" s="8" t="s">
        <v>38</v>
      </c>
      <c r="C5" s="7" t="s">
        <v>39</v>
      </c>
      <c r="D5" s="7" t="s">
        <v>40</v>
      </c>
      <c r="E5" s="7">
        <v>79.7</v>
      </c>
      <c r="F5" s="7">
        <v>48.5</v>
      </c>
      <c r="G5" s="7">
        <v>33.1</v>
      </c>
      <c r="H5" s="7">
        <v>14.04</v>
      </c>
      <c r="I5" s="7">
        <f t="shared" ref="I5:I14" si="0">SUM(F5:H5)</f>
        <v>95.64</v>
      </c>
      <c r="J5" s="22">
        <f t="shared" ref="J5:J14" si="1">E5*0.5+I5*0.5</f>
        <v>87.67</v>
      </c>
      <c r="K5" s="7"/>
    </row>
    <row r="6" s="1" customFormat="1" ht="20" customHeight="1" spans="1:11">
      <c r="A6" s="7">
        <v>2</v>
      </c>
      <c r="B6" s="8" t="s">
        <v>41</v>
      </c>
      <c r="C6" s="7" t="s">
        <v>42</v>
      </c>
      <c r="D6" s="7" t="s">
        <v>43</v>
      </c>
      <c r="E6" s="10">
        <v>81.2</v>
      </c>
      <c r="F6" s="10">
        <v>48.5</v>
      </c>
      <c r="G6" s="10">
        <v>33.11</v>
      </c>
      <c r="H6" s="10">
        <v>14.16</v>
      </c>
      <c r="I6" s="10">
        <f t="shared" si="0"/>
        <v>95.77</v>
      </c>
      <c r="J6" s="22">
        <f t="shared" si="1"/>
        <v>88.485</v>
      </c>
      <c r="K6" s="7"/>
    </row>
    <row r="7" s="1" customFormat="1" ht="20" customHeight="1" spans="1:11">
      <c r="A7" s="7">
        <v>3</v>
      </c>
      <c r="B7" s="8" t="s">
        <v>41</v>
      </c>
      <c r="C7" s="7" t="s">
        <v>44</v>
      </c>
      <c r="D7" s="7" t="s">
        <v>45</v>
      </c>
      <c r="E7" s="10">
        <v>83.1</v>
      </c>
      <c r="F7" s="10">
        <v>46.2</v>
      </c>
      <c r="G7" s="10">
        <v>31.71</v>
      </c>
      <c r="H7" s="10">
        <v>13.8</v>
      </c>
      <c r="I7" s="10">
        <f t="shared" si="0"/>
        <v>91.71</v>
      </c>
      <c r="J7" s="22">
        <f t="shared" si="1"/>
        <v>87.405</v>
      </c>
      <c r="K7" s="7"/>
    </row>
    <row r="8" s="1" customFormat="1" ht="20" customHeight="1" spans="1:11">
      <c r="A8" s="7">
        <v>4</v>
      </c>
      <c r="B8" s="8" t="s">
        <v>41</v>
      </c>
      <c r="C8" s="7" t="s">
        <v>46</v>
      </c>
      <c r="D8" s="7" t="s">
        <v>47</v>
      </c>
      <c r="E8" s="10">
        <v>78.9</v>
      </c>
      <c r="F8" s="10">
        <v>47.6</v>
      </c>
      <c r="G8" s="10">
        <v>31.43</v>
      </c>
      <c r="H8" s="10">
        <v>13.74</v>
      </c>
      <c r="I8" s="10">
        <f t="shared" si="0"/>
        <v>92.77</v>
      </c>
      <c r="J8" s="22">
        <f t="shared" si="1"/>
        <v>85.835</v>
      </c>
      <c r="K8" s="7"/>
    </row>
    <row r="9" s="1" customFormat="1" ht="20" customHeight="1" spans="1:12">
      <c r="A9" s="7">
        <v>5</v>
      </c>
      <c r="B9" s="23" t="s">
        <v>41</v>
      </c>
      <c r="C9" s="13" t="s">
        <v>48</v>
      </c>
      <c r="D9" s="7" t="s">
        <v>49</v>
      </c>
      <c r="E9" s="24">
        <v>81.4</v>
      </c>
      <c r="F9" s="24">
        <v>48.6</v>
      </c>
      <c r="G9" s="24">
        <v>28.98</v>
      </c>
      <c r="H9" s="24">
        <v>12.42</v>
      </c>
      <c r="I9" s="10">
        <f t="shared" si="0"/>
        <v>90</v>
      </c>
      <c r="J9" s="22">
        <f t="shared" si="1"/>
        <v>85.7</v>
      </c>
      <c r="K9" s="7"/>
      <c r="L9" s="14"/>
    </row>
    <row r="10" s="1" customFormat="1" ht="20" customHeight="1" spans="1:12">
      <c r="A10" s="7">
        <v>6</v>
      </c>
      <c r="B10" s="8" t="s">
        <v>41</v>
      </c>
      <c r="C10" s="7" t="s">
        <v>50</v>
      </c>
      <c r="D10" s="7" t="s">
        <v>51</v>
      </c>
      <c r="E10" s="10">
        <v>78.6</v>
      </c>
      <c r="F10" s="10">
        <v>47.3</v>
      </c>
      <c r="G10" s="10">
        <v>31.22</v>
      </c>
      <c r="H10" s="10">
        <v>13.77</v>
      </c>
      <c r="I10" s="10">
        <f t="shared" si="0"/>
        <v>92.29</v>
      </c>
      <c r="J10" s="22">
        <f t="shared" si="1"/>
        <v>85.445</v>
      </c>
      <c r="K10" s="7"/>
      <c r="L10" s="14"/>
    </row>
    <row r="11" s="1" customFormat="1" ht="20" customHeight="1" spans="1:12">
      <c r="A11" s="7">
        <v>7</v>
      </c>
      <c r="B11" s="8" t="s">
        <v>41</v>
      </c>
      <c r="C11" s="7" t="s">
        <v>52</v>
      </c>
      <c r="D11" s="7" t="s">
        <v>53</v>
      </c>
      <c r="E11" s="10">
        <v>79.6</v>
      </c>
      <c r="F11" s="10">
        <v>45</v>
      </c>
      <c r="G11" s="10">
        <v>32.69</v>
      </c>
      <c r="H11" s="10">
        <v>13.5</v>
      </c>
      <c r="I11" s="10">
        <f t="shared" si="0"/>
        <v>91.19</v>
      </c>
      <c r="J11" s="22">
        <f t="shared" si="1"/>
        <v>85.395</v>
      </c>
      <c r="K11" s="7"/>
      <c r="L11" s="25"/>
    </row>
    <row r="12" s="1" customFormat="1" ht="20" customHeight="1" spans="1:12">
      <c r="A12" s="7">
        <v>8</v>
      </c>
      <c r="B12" s="8" t="s">
        <v>41</v>
      </c>
      <c r="C12" s="7" t="s">
        <v>54</v>
      </c>
      <c r="D12" s="7" t="s">
        <v>55</v>
      </c>
      <c r="E12" s="10">
        <v>81.2</v>
      </c>
      <c r="F12" s="10">
        <v>46.2</v>
      </c>
      <c r="G12" s="10">
        <v>29.26</v>
      </c>
      <c r="H12" s="10">
        <v>13.8</v>
      </c>
      <c r="I12" s="10">
        <f t="shared" si="0"/>
        <v>89.26</v>
      </c>
      <c r="J12" s="22">
        <f t="shared" si="1"/>
        <v>85.23</v>
      </c>
      <c r="K12" s="7"/>
      <c r="L12" s="14"/>
    </row>
    <row r="13" s="1" customFormat="1" ht="20" customHeight="1" spans="1:11">
      <c r="A13" s="7">
        <v>9</v>
      </c>
      <c r="B13" s="8" t="s">
        <v>41</v>
      </c>
      <c r="C13" s="7" t="s">
        <v>56</v>
      </c>
      <c r="D13" s="7" t="s">
        <v>57</v>
      </c>
      <c r="E13" s="10">
        <v>80.8</v>
      </c>
      <c r="F13" s="10">
        <v>43.3</v>
      </c>
      <c r="G13" s="10">
        <v>32.34</v>
      </c>
      <c r="H13" s="10">
        <v>13.53</v>
      </c>
      <c r="I13" s="10">
        <f t="shared" si="0"/>
        <v>89.17</v>
      </c>
      <c r="J13" s="22">
        <f t="shared" si="1"/>
        <v>84.985</v>
      </c>
      <c r="K13" s="7"/>
    </row>
    <row r="14" s="1" customFormat="1" ht="20" customHeight="1" spans="1:11">
      <c r="A14" s="7">
        <v>10</v>
      </c>
      <c r="B14" s="8" t="s">
        <v>41</v>
      </c>
      <c r="C14" s="7" t="s">
        <v>58</v>
      </c>
      <c r="D14" s="7" t="s">
        <v>59</v>
      </c>
      <c r="E14" s="10">
        <v>81.7</v>
      </c>
      <c r="F14" s="10">
        <v>48.3</v>
      </c>
      <c r="G14" s="10">
        <v>27.09</v>
      </c>
      <c r="H14" s="10">
        <v>12.54</v>
      </c>
      <c r="I14" s="10">
        <f t="shared" si="0"/>
        <v>87.93</v>
      </c>
      <c r="J14" s="22">
        <f t="shared" si="1"/>
        <v>84.815</v>
      </c>
      <c r="K14" s="7"/>
    </row>
  </sheetData>
  <sortState ref="A7:J27">
    <sortCondition ref="J7" descending="1"/>
  </sortState>
  <mergeCells count="12">
    <mergeCell ref="A1:K1"/>
    <mergeCell ref="F2:I2"/>
    <mergeCell ref="G3:H3"/>
    <mergeCell ref="A2:A4"/>
    <mergeCell ref="B2:B4"/>
    <mergeCell ref="C2:C4"/>
    <mergeCell ref="D2:D4"/>
    <mergeCell ref="E2:E4"/>
    <mergeCell ref="F3:F4"/>
    <mergeCell ref="I3:I4"/>
    <mergeCell ref="J2:J4"/>
    <mergeCell ref="K2:K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pane ySplit="4" topLeftCell="A5" activePane="bottomLeft" state="frozen"/>
      <selection/>
      <selection pane="bottomLeft" activeCell="B12" sqref="B12"/>
    </sheetView>
  </sheetViews>
  <sheetFormatPr defaultColWidth="9" defaultRowHeight="14.25"/>
  <cols>
    <col min="1" max="1" width="6.25" style="15" customWidth="1"/>
    <col min="2" max="2" width="18.75" style="3" customWidth="1"/>
    <col min="3" max="3" width="16.375" style="3" customWidth="1"/>
    <col min="4" max="4" width="10.25" style="16" customWidth="1"/>
    <col min="5" max="10" width="8.625" style="2" customWidth="1"/>
    <col min="11" max="11" width="8.125" style="17" customWidth="1"/>
    <col min="12" max="12" width="5.375" style="2" customWidth="1"/>
    <col min="13" max="16384" width="9" style="1"/>
  </cols>
  <sheetData>
    <row r="1" ht="48" customHeight="1" spans="1:12">
      <c r="A1" s="18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5"/>
    </row>
    <row r="2" s="1" customFormat="1" ht="20" customHeight="1" spans="1:12">
      <c r="A2" s="19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10" t="s">
        <v>7</v>
      </c>
      <c r="L2" s="7" t="s">
        <v>8</v>
      </c>
    </row>
    <row r="3" s="1" customFormat="1" ht="20" customHeight="1" spans="1:12">
      <c r="A3" s="19"/>
      <c r="B3" s="8"/>
      <c r="C3" s="7"/>
      <c r="D3" s="7"/>
      <c r="E3" s="7"/>
      <c r="F3" s="7" t="s">
        <v>9</v>
      </c>
      <c r="G3" s="7" t="s">
        <v>10</v>
      </c>
      <c r="H3" s="7"/>
      <c r="I3" s="7"/>
      <c r="J3" s="7" t="s">
        <v>11</v>
      </c>
      <c r="K3" s="10"/>
      <c r="L3" s="7"/>
    </row>
    <row r="4" s="1" customFormat="1" ht="20" customHeight="1" spans="1:12">
      <c r="A4" s="19"/>
      <c r="B4" s="8"/>
      <c r="C4" s="7"/>
      <c r="D4" s="7"/>
      <c r="E4" s="7"/>
      <c r="F4" s="7"/>
      <c r="G4" s="7" t="s">
        <v>60</v>
      </c>
      <c r="H4" s="7" t="s">
        <v>61</v>
      </c>
      <c r="I4" s="7" t="s">
        <v>62</v>
      </c>
      <c r="J4" s="7"/>
      <c r="K4" s="10"/>
      <c r="L4" s="7"/>
    </row>
    <row r="5" s="1" customFormat="1" ht="20" customHeight="1" spans="1:12">
      <c r="A5" s="19">
        <v>1</v>
      </c>
      <c r="B5" s="8" t="s">
        <v>63</v>
      </c>
      <c r="C5" s="7" t="s">
        <v>64</v>
      </c>
      <c r="D5" s="7" t="s">
        <v>65</v>
      </c>
      <c r="E5" s="7">
        <v>71.8</v>
      </c>
      <c r="F5" s="7">
        <v>44.8</v>
      </c>
      <c r="G5" s="7">
        <v>16.36</v>
      </c>
      <c r="H5" s="7">
        <v>8.16</v>
      </c>
      <c r="I5" s="7">
        <v>17.08</v>
      </c>
      <c r="J5" s="7">
        <f t="shared" ref="J5:J14" si="0">SUM(F5:I5)</f>
        <v>86.4</v>
      </c>
      <c r="K5" s="22">
        <f t="shared" ref="K5:K14" si="1">E5*0.5+J5*0.5</f>
        <v>79.1</v>
      </c>
      <c r="L5" s="7"/>
    </row>
    <row r="6" s="1" customFormat="1" ht="20" customHeight="1" spans="1:12">
      <c r="A6" s="19">
        <v>2</v>
      </c>
      <c r="B6" s="8" t="s">
        <v>66</v>
      </c>
      <c r="C6" s="7" t="s">
        <v>67</v>
      </c>
      <c r="D6" s="7" t="s">
        <v>68</v>
      </c>
      <c r="E6" s="10">
        <v>79</v>
      </c>
      <c r="F6" s="10">
        <v>47.9</v>
      </c>
      <c r="G6" s="10">
        <v>19.56</v>
      </c>
      <c r="H6" s="10">
        <v>9.7</v>
      </c>
      <c r="I6" s="10">
        <v>18.96</v>
      </c>
      <c r="J6" s="10">
        <f t="shared" si="0"/>
        <v>96.12</v>
      </c>
      <c r="K6" s="22">
        <f t="shared" si="1"/>
        <v>87.56</v>
      </c>
      <c r="L6" s="7"/>
    </row>
    <row r="7" s="1" customFormat="1" ht="20" customHeight="1" spans="1:12">
      <c r="A7" s="19">
        <v>3</v>
      </c>
      <c r="B7" s="8" t="s">
        <v>66</v>
      </c>
      <c r="C7" s="7" t="s">
        <v>69</v>
      </c>
      <c r="D7" s="7" t="s">
        <v>70</v>
      </c>
      <c r="E7" s="10">
        <v>76.6</v>
      </c>
      <c r="F7" s="10">
        <v>48.1</v>
      </c>
      <c r="G7" s="10">
        <v>19.48</v>
      </c>
      <c r="H7" s="10">
        <v>9.3</v>
      </c>
      <c r="I7" s="10">
        <v>19.04</v>
      </c>
      <c r="J7" s="10">
        <f t="shared" si="0"/>
        <v>95.92</v>
      </c>
      <c r="K7" s="22">
        <f t="shared" si="1"/>
        <v>86.26</v>
      </c>
      <c r="L7" s="7"/>
    </row>
    <row r="8" s="1" customFormat="1" ht="20" customHeight="1" spans="1:12">
      <c r="A8" s="19">
        <v>4</v>
      </c>
      <c r="B8" s="23" t="s">
        <v>66</v>
      </c>
      <c r="C8" s="13" t="s">
        <v>71</v>
      </c>
      <c r="D8" s="7" t="s">
        <v>72</v>
      </c>
      <c r="E8" s="24">
        <v>75.1</v>
      </c>
      <c r="F8" s="24">
        <v>48.6</v>
      </c>
      <c r="G8" s="24">
        <v>19.04</v>
      </c>
      <c r="H8" s="24">
        <v>9.54</v>
      </c>
      <c r="I8" s="24">
        <v>18.72</v>
      </c>
      <c r="J8" s="10">
        <f t="shared" si="0"/>
        <v>95.9</v>
      </c>
      <c r="K8" s="22">
        <f t="shared" si="1"/>
        <v>85.5</v>
      </c>
      <c r="L8" s="7"/>
    </row>
    <row r="9" s="1" customFormat="1" ht="20" customHeight="1" spans="1:12">
      <c r="A9" s="19">
        <v>5</v>
      </c>
      <c r="B9" s="8" t="s">
        <v>66</v>
      </c>
      <c r="C9" s="7" t="s">
        <v>73</v>
      </c>
      <c r="D9" s="7" t="s">
        <v>74</v>
      </c>
      <c r="E9" s="10">
        <v>76.1</v>
      </c>
      <c r="F9" s="10">
        <v>47.3</v>
      </c>
      <c r="G9" s="10">
        <v>19.32</v>
      </c>
      <c r="H9" s="10">
        <v>9.28</v>
      </c>
      <c r="I9" s="10">
        <v>18.96</v>
      </c>
      <c r="J9" s="10">
        <f t="shared" si="0"/>
        <v>94.86</v>
      </c>
      <c r="K9" s="22">
        <f t="shared" si="1"/>
        <v>85.48</v>
      </c>
      <c r="L9" s="7"/>
    </row>
    <row r="10" s="1" customFormat="1" ht="20" customHeight="1" spans="1:12">
      <c r="A10" s="19">
        <v>6</v>
      </c>
      <c r="B10" s="8" t="s">
        <v>66</v>
      </c>
      <c r="C10" s="7" t="s">
        <v>75</v>
      </c>
      <c r="D10" s="7" t="s">
        <v>76</v>
      </c>
      <c r="E10" s="10">
        <v>78.5</v>
      </c>
      <c r="F10" s="10">
        <v>45</v>
      </c>
      <c r="G10" s="10">
        <v>18.2</v>
      </c>
      <c r="H10" s="10">
        <v>9.38</v>
      </c>
      <c r="I10" s="10">
        <v>17.84</v>
      </c>
      <c r="J10" s="10">
        <f t="shared" si="0"/>
        <v>90.42</v>
      </c>
      <c r="K10" s="22">
        <f t="shared" si="1"/>
        <v>84.46</v>
      </c>
      <c r="L10" s="7"/>
    </row>
    <row r="11" s="1" customFormat="1" ht="20" customHeight="1" spans="1:12">
      <c r="A11" s="19">
        <v>7</v>
      </c>
      <c r="B11" s="8" t="s">
        <v>66</v>
      </c>
      <c r="C11" s="7" t="s">
        <v>77</v>
      </c>
      <c r="D11" s="7" t="s">
        <v>78</v>
      </c>
      <c r="E11" s="10">
        <v>74.2</v>
      </c>
      <c r="F11" s="10">
        <v>47.6</v>
      </c>
      <c r="G11" s="10">
        <v>18.72</v>
      </c>
      <c r="H11" s="10">
        <v>9.46</v>
      </c>
      <c r="I11" s="10">
        <v>18.8</v>
      </c>
      <c r="J11" s="10">
        <f t="shared" si="0"/>
        <v>94.58</v>
      </c>
      <c r="K11" s="22">
        <f t="shared" si="1"/>
        <v>84.39</v>
      </c>
      <c r="L11" s="7"/>
    </row>
    <row r="12" s="1" customFormat="1" ht="20" customHeight="1" spans="1:12">
      <c r="A12" s="19">
        <v>8</v>
      </c>
      <c r="B12" s="8" t="s">
        <v>66</v>
      </c>
      <c r="C12" s="7" t="s">
        <v>79</v>
      </c>
      <c r="D12" s="7" t="s">
        <v>80</v>
      </c>
      <c r="E12" s="10">
        <v>78.7</v>
      </c>
      <c r="F12" s="10">
        <v>45.2</v>
      </c>
      <c r="G12" s="10">
        <v>17.88</v>
      </c>
      <c r="H12" s="10">
        <v>9.12</v>
      </c>
      <c r="I12" s="10">
        <v>17.84</v>
      </c>
      <c r="J12" s="10">
        <f t="shared" si="0"/>
        <v>90.04</v>
      </c>
      <c r="K12" s="22">
        <f t="shared" si="1"/>
        <v>84.37</v>
      </c>
      <c r="L12" s="7"/>
    </row>
    <row r="13" s="1" customFormat="1" ht="20" customHeight="1" spans="1:12">
      <c r="A13" s="19">
        <v>9</v>
      </c>
      <c r="B13" s="8" t="s">
        <v>66</v>
      </c>
      <c r="C13" s="7" t="s">
        <v>81</v>
      </c>
      <c r="D13" s="7" t="s">
        <v>82</v>
      </c>
      <c r="E13" s="10">
        <v>77.3</v>
      </c>
      <c r="F13" s="10">
        <v>45.1</v>
      </c>
      <c r="G13" s="10">
        <v>18.2</v>
      </c>
      <c r="H13" s="10">
        <v>9.06</v>
      </c>
      <c r="I13" s="10">
        <v>18.16</v>
      </c>
      <c r="J13" s="10">
        <f t="shared" si="0"/>
        <v>90.52</v>
      </c>
      <c r="K13" s="22">
        <f t="shared" si="1"/>
        <v>83.91</v>
      </c>
      <c r="L13" s="7"/>
    </row>
    <row r="14" s="1" customFormat="1" ht="20" customHeight="1" spans="1:12">
      <c r="A14" s="19">
        <v>10</v>
      </c>
      <c r="B14" s="8" t="s">
        <v>66</v>
      </c>
      <c r="C14" s="7" t="s">
        <v>83</v>
      </c>
      <c r="D14" s="7" t="s">
        <v>84</v>
      </c>
      <c r="E14" s="10">
        <v>75.4</v>
      </c>
      <c r="F14" s="10">
        <v>46.1</v>
      </c>
      <c r="G14" s="10">
        <v>18.16</v>
      </c>
      <c r="H14" s="10">
        <v>8.84</v>
      </c>
      <c r="I14" s="10">
        <v>18.64</v>
      </c>
      <c r="J14" s="10">
        <f>SUM(F14:I14)</f>
        <v>91.74</v>
      </c>
      <c r="K14" s="22">
        <f>E14*0.5+J14*0.5</f>
        <v>83.57</v>
      </c>
      <c r="L14" s="7"/>
    </row>
  </sheetData>
  <mergeCells count="12">
    <mergeCell ref="A1:L1"/>
    <mergeCell ref="F2:J2"/>
    <mergeCell ref="G3:I3"/>
    <mergeCell ref="A2:A4"/>
    <mergeCell ref="B2:B4"/>
    <mergeCell ref="C2:C4"/>
    <mergeCell ref="D2:D4"/>
    <mergeCell ref="E2:E4"/>
    <mergeCell ref="F3:F4"/>
    <mergeCell ref="J3:J4"/>
    <mergeCell ref="K2:K4"/>
    <mergeCell ref="L2:L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F11" sqref="F11"/>
    </sheetView>
  </sheetViews>
  <sheetFormatPr defaultColWidth="9" defaultRowHeight="14.25"/>
  <cols>
    <col min="1" max="1" width="6.25" style="15" customWidth="1"/>
    <col min="2" max="2" width="18.75" style="3" customWidth="1"/>
    <col min="3" max="3" width="16.375" style="3" customWidth="1"/>
    <col min="4" max="4" width="10.25" style="16" customWidth="1"/>
    <col min="5" max="10" width="8.625" style="2" customWidth="1"/>
    <col min="11" max="11" width="8.125" style="17" customWidth="1"/>
    <col min="12" max="12" width="5.375" style="2" customWidth="1"/>
    <col min="13" max="16384" width="9" style="1"/>
  </cols>
  <sheetData>
    <row r="1" ht="48" customHeight="1" spans="1:12">
      <c r="A1" s="18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5"/>
    </row>
    <row r="2" s="1" customFormat="1" ht="20" customHeight="1" spans="1:12">
      <c r="A2" s="19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10" t="s">
        <v>7</v>
      </c>
      <c r="L2" s="7" t="s">
        <v>8</v>
      </c>
    </row>
    <row r="3" s="1" customFormat="1" ht="25" customHeight="1" spans="1:12">
      <c r="A3" s="19"/>
      <c r="B3" s="8"/>
      <c r="C3" s="7"/>
      <c r="D3" s="7"/>
      <c r="E3" s="7"/>
      <c r="F3" s="7" t="s">
        <v>9</v>
      </c>
      <c r="G3" s="7" t="s">
        <v>10</v>
      </c>
      <c r="H3" s="7"/>
      <c r="I3" s="7"/>
      <c r="J3" s="7" t="s">
        <v>11</v>
      </c>
      <c r="K3" s="10"/>
      <c r="L3" s="7"/>
    </row>
    <row r="4" s="1" customFormat="1" ht="30" customHeight="1" spans="1:12">
      <c r="A4" s="19"/>
      <c r="B4" s="8"/>
      <c r="C4" s="7"/>
      <c r="D4" s="7"/>
      <c r="E4" s="7"/>
      <c r="F4" s="7"/>
      <c r="G4" s="20" t="s">
        <v>85</v>
      </c>
      <c r="H4" s="20" t="s">
        <v>62</v>
      </c>
      <c r="I4" s="20" t="s">
        <v>61</v>
      </c>
      <c r="J4" s="7"/>
      <c r="K4" s="10"/>
      <c r="L4" s="7"/>
    </row>
    <row r="5" s="1" customFormat="1" ht="20" customHeight="1" spans="1:12">
      <c r="A5" s="19">
        <v>1</v>
      </c>
      <c r="B5" s="8" t="s">
        <v>86</v>
      </c>
      <c r="C5" s="7" t="s">
        <v>87</v>
      </c>
      <c r="D5" s="7" t="s">
        <v>88</v>
      </c>
      <c r="E5" s="10">
        <v>72.7</v>
      </c>
      <c r="F5" s="10">
        <v>46.6</v>
      </c>
      <c r="G5" s="10">
        <v>13.89</v>
      </c>
      <c r="H5" s="10">
        <v>18.84</v>
      </c>
      <c r="I5" s="10">
        <v>14.1</v>
      </c>
      <c r="J5" s="10">
        <f t="shared" ref="J5:J26" si="0">SUM(F5:I5)</f>
        <v>93.43</v>
      </c>
      <c r="K5" s="22">
        <f t="shared" ref="K5:K26" si="1">E5*0.5+J5*0.5</f>
        <v>83.065</v>
      </c>
      <c r="L5" s="7"/>
    </row>
    <row r="6" s="1" customFormat="1" ht="20" customHeight="1" spans="1:12">
      <c r="A6" s="19">
        <v>2</v>
      </c>
      <c r="B6" s="8" t="s">
        <v>86</v>
      </c>
      <c r="C6" s="7" t="s">
        <v>89</v>
      </c>
      <c r="D6" s="7" t="s">
        <v>90</v>
      </c>
      <c r="E6" s="10">
        <v>79.4</v>
      </c>
      <c r="F6" s="10">
        <v>42.2</v>
      </c>
      <c r="G6" s="10">
        <v>14.31</v>
      </c>
      <c r="H6" s="10">
        <v>17.48</v>
      </c>
      <c r="I6" s="10">
        <v>12.72</v>
      </c>
      <c r="J6" s="10">
        <f t="shared" si="0"/>
        <v>86.71</v>
      </c>
      <c r="K6" s="22">
        <f t="shared" si="1"/>
        <v>83.055</v>
      </c>
      <c r="L6" s="7"/>
    </row>
    <row r="7" s="1" customFormat="1" ht="20" customHeight="1" spans="1:12">
      <c r="A7" s="19">
        <v>3</v>
      </c>
      <c r="B7" s="8" t="s">
        <v>86</v>
      </c>
      <c r="C7" s="7" t="s">
        <v>91</v>
      </c>
      <c r="D7" s="7" t="s">
        <v>92</v>
      </c>
      <c r="E7" s="10">
        <v>73.2</v>
      </c>
      <c r="F7" s="10">
        <v>45.5</v>
      </c>
      <c r="G7" s="10">
        <v>12.75</v>
      </c>
      <c r="H7" s="10">
        <v>18.48</v>
      </c>
      <c r="I7" s="10">
        <v>14.13</v>
      </c>
      <c r="J7" s="10">
        <f t="shared" si="0"/>
        <v>90.86</v>
      </c>
      <c r="K7" s="22">
        <f t="shared" si="1"/>
        <v>82.03</v>
      </c>
      <c r="L7" s="7"/>
    </row>
    <row r="8" s="1" customFormat="1" ht="20" customHeight="1" spans="1:12">
      <c r="A8" s="19">
        <v>4</v>
      </c>
      <c r="B8" s="8" t="s">
        <v>86</v>
      </c>
      <c r="C8" s="7" t="s">
        <v>93</v>
      </c>
      <c r="D8" s="7" t="s">
        <v>94</v>
      </c>
      <c r="E8" s="10">
        <v>69.8</v>
      </c>
      <c r="F8" s="10">
        <v>46.4</v>
      </c>
      <c r="G8" s="10">
        <v>14.28</v>
      </c>
      <c r="H8" s="10">
        <v>18.68</v>
      </c>
      <c r="I8" s="10">
        <v>14.28</v>
      </c>
      <c r="J8" s="10">
        <f t="shared" si="0"/>
        <v>93.64</v>
      </c>
      <c r="K8" s="22">
        <f t="shared" si="1"/>
        <v>81.72</v>
      </c>
      <c r="L8" s="7"/>
    </row>
    <row r="9" s="1" customFormat="1" ht="20" customHeight="1" spans="1:12">
      <c r="A9" s="19">
        <v>5</v>
      </c>
      <c r="B9" s="8" t="s">
        <v>86</v>
      </c>
      <c r="C9" s="7" t="s">
        <v>95</v>
      </c>
      <c r="D9" s="7" t="s">
        <v>96</v>
      </c>
      <c r="E9" s="10">
        <v>75.5</v>
      </c>
      <c r="F9" s="10">
        <v>43.8</v>
      </c>
      <c r="G9" s="10">
        <v>13.26</v>
      </c>
      <c r="H9" s="10">
        <v>17.88</v>
      </c>
      <c r="I9" s="10">
        <v>12.84</v>
      </c>
      <c r="J9" s="10">
        <f t="shared" si="0"/>
        <v>87.78</v>
      </c>
      <c r="K9" s="22">
        <f t="shared" si="1"/>
        <v>81.64</v>
      </c>
      <c r="L9" s="7"/>
    </row>
    <row r="10" s="1" customFormat="1" ht="20" customHeight="1" spans="1:12">
      <c r="A10" s="19">
        <v>6</v>
      </c>
      <c r="B10" s="8" t="s">
        <v>86</v>
      </c>
      <c r="C10" s="7" t="s">
        <v>97</v>
      </c>
      <c r="D10" s="7" t="s">
        <v>98</v>
      </c>
      <c r="E10" s="10">
        <v>73.2</v>
      </c>
      <c r="F10" s="10">
        <v>44.2</v>
      </c>
      <c r="G10" s="10">
        <v>13.86</v>
      </c>
      <c r="H10" s="10">
        <v>17.72</v>
      </c>
      <c r="I10" s="10">
        <v>13.83</v>
      </c>
      <c r="J10" s="10">
        <f t="shared" si="0"/>
        <v>89.61</v>
      </c>
      <c r="K10" s="22">
        <f t="shared" si="1"/>
        <v>81.405</v>
      </c>
      <c r="L10" s="7"/>
    </row>
    <row r="11" s="1" customFormat="1" ht="20" customHeight="1" spans="1:12">
      <c r="A11" s="19">
        <v>7</v>
      </c>
      <c r="B11" s="8" t="s">
        <v>86</v>
      </c>
      <c r="C11" s="7" t="s">
        <v>99</v>
      </c>
      <c r="D11" s="7" t="s">
        <v>100</v>
      </c>
      <c r="E11" s="10">
        <v>72</v>
      </c>
      <c r="F11" s="10">
        <v>45.1</v>
      </c>
      <c r="G11" s="10">
        <v>12.72</v>
      </c>
      <c r="H11" s="10">
        <v>18.52</v>
      </c>
      <c r="I11" s="10">
        <v>13.71</v>
      </c>
      <c r="J11" s="10">
        <f t="shared" si="0"/>
        <v>90.05</v>
      </c>
      <c r="K11" s="22">
        <f t="shared" si="1"/>
        <v>81.025</v>
      </c>
      <c r="L11" s="7"/>
    </row>
    <row r="12" s="1" customFormat="1" ht="20" customHeight="1" spans="1:12">
      <c r="A12" s="19">
        <v>8</v>
      </c>
      <c r="B12" s="8" t="s">
        <v>86</v>
      </c>
      <c r="C12" s="7">
        <v>20190310311</v>
      </c>
      <c r="D12" s="7" t="s">
        <v>101</v>
      </c>
      <c r="E12" s="10">
        <v>67.5</v>
      </c>
      <c r="F12" s="10">
        <v>47</v>
      </c>
      <c r="G12" s="10">
        <v>14.07</v>
      </c>
      <c r="H12" s="10">
        <v>18.44</v>
      </c>
      <c r="I12" s="10">
        <v>13.89</v>
      </c>
      <c r="J12" s="10">
        <f t="shared" si="0"/>
        <v>93.4</v>
      </c>
      <c r="K12" s="22">
        <f t="shared" si="1"/>
        <v>80.45</v>
      </c>
      <c r="L12" s="7"/>
    </row>
    <row r="13" s="1" customFormat="1" ht="20" customHeight="1" spans="1:12">
      <c r="A13" s="19">
        <v>9</v>
      </c>
      <c r="B13" s="8" t="s">
        <v>86</v>
      </c>
      <c r="C13" s="7" t="s">
        <v>102</v>
      </c>
      <c r="D13" s="7" t="s">
        <v>103</v>
      </c>
      <c r="E13" s="10">
        <v>73.5</v>
      </c>
      <c r="F13" s="10">
        <v>42.2</v>
      </c>
      <c r="G13" s="10">
        <v>12.81</v>
      </c>
      <c r="H13" s="10">
        <v>17.84</v>
      </c>
      <c r="I13" s="10">
        <v>13.92</v>
      </c>
      <c r="J13" s="10">
        <f t="shared" si="0"/>
        <v>86.77</v>
      </c>
      <c r="K13" s="22">
        <f t="shared" si="1"/>
        <v>80.135</v>
      </c>
      <c r="L13" s="7"/>
    </row>
    <row r="14" s="1" customFormat="1" ht="20" customHeight="1" spans="1:12">
      <c r="A14" s="19">
        <v>10</v>
      </c>
      <c r="B14" s="8" t="s">
        <v>86</v>
      </c>
      <c r="C14" s="7" t="s">
        <v>104</v>
      </c>
      <c r="D14" s="7" t="s">
        <v>105</v>
      </c>
      <c r="E14" s="10">
        <v>70.9</v>
      </c>
      <c r="F14" s="10">
        <v>45.6</v>
      </c>
      <c r="G14" s="10">
        <v>11.28</v>
      </c>
      <c r="H14" s="10">
        <v>18.64</v>
      </c>
      <c r="I14" s="10">
        <v>13.71</v>
      </c>
      <c r="J14" s="10">
        <f t="shared" si="0"/>
        <v>89.23</v>
      </c>
      <c r="K14" s="22">
        <f t="shared" si="1"/>
        <v>80.065</v>
      </c>
      <c r="L14" s="7"/>
    </row>
    <row r="15" s="1" customFormat="1" ht="20" customHeight="1" spans="1:12">
      <c r="A15" s="19">
        <v>11</v>
      </c>
      <c r="B15" s="8" t="s">
        <v>86</v>
      </c>
      <c r="C15" s="7">
        <v>20190310605</v>
      </c>
      <c r="D15" s="7" t="s">
        <v>106</v>
      </c>
      <c r="E15" s="10">
        <v>67.6</v>
      </c>
      <c r="F15" s="10">
        <v>46.4</v>
      </c>
      <c r="G15" s="10">
        <v>12.66</v>
      </c>
      <c r="H15" s="10">
        <v>18.44</v>
      </c>
      <c r="I15" s="10">
        <v>14.49</v>
      </c>
      <c r="J15" s="10">
        <f t="shared" si="0"/>
        <v>91.99</v>
      </c>
      <c r="K15" s="22">
        <f t="shared" si="1"/>
        <v>79.795</v>
      </c>
      <c r="L15" s="7"/>
    </row>
    <row r="16" s="1" customFormat="1" ht="20" customHeight="1" spans="1:12">
      <c r="A16" s="19">
        <v>12</v>
      </c>
      <c r="B16" s="8" t="s">
        <v>86</v>
      </c>
      <c r="C16" s="7" t="s">
        <v>107</v>
      </c>
      <c r="D16" s="7" t="s">
        <v>108</v>
      </c>
      <c r="E16" s="10">
        <v>67.8</v>
      </c>
      <c r="F16" s="10">
        <v>45</v>
      </c>
      <c r="G16" s="10">
        <v>14.07</v>
      </c>
      <c r="H16" s="10">
        <v>18.28</v>
      </c>
      <c r="I16" s="10">
        <v>13.86</v>
      </c>
      <c r="J16" s="10">
        <f t="shared" si="0"/>
        <v>91.21</v>
      </c>
      <c r="K16" s="22">
        <f t="shared" si="1"/>
        <v>79.505</v>
      </c>
      <c r="L16" s="7"/>
    </row>
    <row r="17" s="1" customFormat="1" ht="20" customHeight="1" spans="1:12">
      <c r="A17" s="19">
        <v>13</v>
      </c>
      <c r="B17" s="8" t="s">
        <v>86</v>
      </c>
      <c r="C17" s="7" t="s">
        <v>109</v>
      </c>
      <c r="D17" s="7" t="s">
        <v>110</v>
      </c>
      <c r="E17" s="10">
        <v>68.4</v>
      </c>
      <c r="F17" s="10">
        <v>45.7</v>
      </c>
      <c r="G17" s="10">
        <v>12.57</v>
      </c>
      <c r="H17" s="10">
        <v>18.4</v>
      </c>
      <c r="I17" s="10">
        <v>13.89</v>
      </c>
      <c r="J17" s="10">
        <f t="shared" si="0"/>
        <v>90.56</v>
      </c>
      <c r="K17" s="22">
        <f t="shared" si="1"/>
        <v>79.48</v>
      </c>
      <c r="L17" s="7"/>
    </row>
    <row r="18" s="1" customFormat="1" ht="20" customHeight="1" spans="1:12">
      <c r="A18" s="19">
        <v>14</v>
      </c>
      <c r="B18" s="8" t="s">
        <v>86</v>
      </c>
      <c r="C18" s="7" t="s">
        <v>111</v>
      </c>
      <c r="D18" s="7" t="s">
        <v>112</v>
      </c>
      <c r="E18" s="10">
        <v>68.1</v>
      </c>
      <c r="F18" s="10">
        <v>44.7</v>
      </c>
      <c r="G18" s="10">
        <v>14.1</v>
      </c>
      <c r="H18" s="10">
        <v>18.28</v>
      </c>
      <c r="I18" s="10">
        <v>13.65</v>
      </c>
      <c r="J18" s="10">
        <f t="shared" si="0"/>
        <v>90.73</v>
      </c>
      <c r="K18" s="22">
        <f t="shared" si="1"/>
        <v>79.415</v>
      </c>
      <c r="L18" s="7"/>
    </row>
    <row r="19" s="1" customFormat="1" ht="20" customHeight="1" spans="1:12">
      <c r="A19" s="19">
        <v>15</v>
      </c>
      <c r="B19" s="8" t="s">
        <v>86</v>
      </c>
      <c r="C19" s="7" t="s">
        <v>113</v>
      </c>
      <c r="D19" s="7" t="s">
        <v>114</v>
      </c>
      <c r="E19" s="10">
        <v>72.5</v>
      </c>
      <c r="F19" s="10">
        <v>43</v>
      </c>
      <c r="G19" s="10">
        <v>12.51</v>
      </c>
      <c r="H19" s="10">
        <v>17</v>
      </c>
      <c r="I19" s="10">
        <v>13.32</v>
      </c>
      <c r="J19" s="10">
        <f t="shared" si="0"/>
        <v>85.83</v>
      </c>
      <c r="K19" s="22">
        <f t="shared" si="1"/>
        <v>79.165</v>
      </c>
      <c r="L19" s="7"/>
    </row>
    <row r="20" s="1" customFormat="1" ht="20" customHeight="1" spans="1:12">
      <c r="A20" s="19">
        <v>16</v>
      </c>
      <c r="B20" s="8" t="s">
        <v>86</v>
      </c>
      <c r="C20" s="7" t="s">
        <v>115</v>
      </c>
      <c r="D20" s="7" t="s">
        <v>116</v>
      </c>
      <c r="E20" s="10">
        <v>69.7</v>
      </c>
      <c r="F20" s="10">
        <v>43.9</v>
      </c>
      <c r="G20" s="10">
        <v>14.28</v>
      </c>
      <c r="H20" s="10">
        <v>17</v>
      </c>
      <c r="I20" s="10">
        <v>13.35</v>
      </c>
      <c r="J20" s="10">
        <f t="shared" si="0"/>
        <v>88.53</v>
      </c>
      <c r="K20" s="22">
        <f t="shared" si="1"/>
        <v>79.115</v>
      </c>
      <c r="L20" s="7"/>
    </row>
    <row r="21" s="1" customFormat="1" ht="20" customHeight="1" spans="1:12">
      <c r="A21" s="19">
        <v>17</v>
      </c>
      <c r="B21" s="8" t="s">
        <v>86</v>
      </c>
      <c r="C21" s="7" t="s">
        <v>117</v>
      </c>
      <c r="D21" s="7" t="s">
        <v>118</v>
      </c>
      <c r="E21" s="10">
        <v>67.9</v>
      </c>
      <c r="F21" s="10">
        <v>44.2</v>
      </c>
      <c r="G21" s="10">
        <v>13.77</v>
      </c>
      <c r="H21" s="10">
        <v>18.12</v>
      </c>
      <c r="I21" s="10">
        <v>13.59</v>
      </c>
      <c r="J21" s="10">
        <f t="shared" si="0"/>
        <v>89.68</v>
      </c>
      <c r="K21" s="22">
        <f t="shared" si="1"/>
        <v>78.79</v>
      </c>
      <c r="L21" s="7"/>
    </row>
    <row r="22" s="1" customFormat="1" ht="20" customHeight="1" spans="1:12">
      <c r="A22" s="19">
        <v>18</v>
      </c>
      <c r="B22" s="8" t="s">
        <v>86</v>
      </c>
      <c r="C22" s="7">
        <v>20190310018</v>
      </c>
      <c r="D22" s="7" t="s">
        <v>119</v>
      </c>
      <c r="E22" s="10">
        <v>67.4</v>
      </c>
      <c r="F22" s="10">
        <v>44.9</v>
      </c>
      <c r="G22" s="10">
        <v>12.42</v>
      </c>
      <c r="H22" s="10">
        <v>18</v>
      </c>
      <c r="I22" s="10">
        <v>14.28</v>
      </c>
      <c r="J22" s="10">
        <f t="shared" si="0"/>
        <v>89.6</v>
      </c>
      <c r="K22" s="22">
        <f t="shared" si="1"/>
        <v>78.5</v>
      </c>
      <c r="L22" s="7"/>
    </row>
    <row r="23" s="1" customFormat="1" ht="20" customHeight="1" spans="1:12">
      <c r="A23" s="19">
        <v>19</v>
      </c>
      <c r="B23" s="8" t="s">
        <v>86</v>
      </c>
      <c r="C23" s="7" t="s">
        <v>120</v>
      </c>
      <c r="D23" s="7" t="s">
        <v>121</v>
      </c>
      <c r="E23" s="10">
        <v>67.8</v>
      </c>
      <c r="F23" s="10">
        <v>43.9</v>
      </c>
      <c r="G23" s="10">
        <v>12.93</v>
      </c>
      <c r="H23" s="10">
        <v>18.48</v>
      </c>
      <c r="I23" s="10">
        <v>13.77</v>
      </c>
      <c r="J23" s="10">
        <f t="shared" si="0"/>
        <v>89.08</v>
      </c>
      <c r="K23" s="22">
        <f t="shared" si="1"/>
        <v>78.44</v>
      </c>
      <c r="L23" s="7"/>
    </row>
    <row r="24" s="1" customFormat="1" ht="20" customHeight="1" spans="1:12">
      <c r="A24" s="19">
        <v>20</v>
      </c>
      <c r="B24" s="8" t="s">
        <v>86</v>
      </c>
      <c r="C24" s="7">
        <v>20190310530</v>
      </c>
      <c r="D24" s="7" t="s">
        <v>122</v>
      </c>
      <c r="E24" s="10">
        <v>67.6</v>
      </c>
      <c r="F24" s="10">
        <v>43.4</v>
      </c>
      <c r="G24" s="10">
        <v>12.72</v>
      </c>
      <c r="H24" s="10">
        <v>18.84</v>
      </c>
      <c r="I24" s="10">
        <v>14.22</v>
      </c>
      <c r="J24" s="10">
        <f t="shared" si="0"/>
        <v>89.18</v>
      </c>
      <c r="K24" s="22">
        <f t="shared" si="1"/>
        <v>78.39</v>
      </c>
      <c r="L24" s="7"/>
    </row>
    <row r="25" s="1" customFormat="1" ht="20" customHeight="1" spans="1:12">
      <c r="A25" s="19">
        <v>21</v>
      </c>
      <c r="B25" s="8" t="s">
        <v>86</v>
      </c>
      <c r="C25" s="7" t="s">
        <v>123</v>
      </c>
      <c r="D25" s="7" t="s">
        <v>124</v>
      </c>
      <c r="E25" s="10">
        <v>71.1</v>
      </c>
      <c r="F25" s="10">
        <v>43.8</v>
      </c>
      <c r="G25" s="10">
        <v>11.22</v>
      </c>
      <c r="H25" s="10">
        <v>17.4</v>
      </c>
      <c r="I25" s="10">
        <v>12.84</v>
      </c>
      <c r="J25" s="10">
        <f t="shared" si="0"/>
        <v>85.26</v>
      </c>
      <c r="K25" s="22">
        <f t="shared" si="1"/>
        <v>78.18</v>
      </c>
      <c r="L25" s="7"/>
    </row>
    <row r="26" s="1" customFormat="1" ht="20" customHeight="1" spans="1:12">
      <c r="A26" s="19">
        <v>22</v>
      </c>
      <c r="B26" s="8" t="s">
        <v>86</v>
      </c>
      <c r="C26" s="7" t="s">
        <v>125</v>
      </c>
      <c r="D26" s="7" t="s">
        <v>126</v>
      </c>
      <c r="E26" s="10">
        <v>69.2</v>
      </c>
      <c r="F26" s="10">
        <v>44</v>
      </c>
      <c r="G26" s="10">
        <v>11.49</v>
      </c>
      <c r="H26" s="10">
        <v>17.8</v>
      </c>
      <c r="I26" s="10">
        <v>13.5</v>
      </c>
      <c r="J26" s="10">
        <f t="shared" si="0"/>
        <v>86.79</v>
      </c>
      <c r="K26" s="22">
        <f t="shared" si="1"/>
        <v>77.995</v>
      </c>
      <c r="L26" s="7"/>
    </row>
    <row r="27" s="1" customFormat="1" ht="20" customHeight="1" spans="1:12">
      <c r="A27" s="19">
        <v>23</v>
      </c>
      <c r="B27" s="8" t="s">
        <v>86</v>
      </c>
      <c r="C27" s="7" t="s">
        <v>127</v>
      </c>
      <c r="D27" s="7" t="s">
        <v>128</v>
      </c>
      <c r="E27" s="10">
        <v>67.8</v>
      </c>
      <c r="F27" s="10">
        <v>43.5</v>
      </c>
      <c r="G27" s="10">
        <v>11.34</v>
      </c>
      <c r="H27" s="10">
        <v>18.44</v>
      </c>
      <c r="I27" s="10">
        <v>14.01</v>
      </c>
      <c r="J27" s="10">
        <f t="shared" ref="J27:J50" si="2">SUM(F27:I27)</f>
        <v>87.29</v>
      </c>
      <c r="K27" s="22">
        <f t="shared" ref="K27:K50" si="3">E27*0.5+J27*0.5</f>
        <v>77.545</v>
      </c>
      <c r="L27" s="7"/>
    </row>
    <row r="28" s="1" customFormat="1" ht="20" customHeight="1" spans="1:12">
      <c r="A28" s="19">
        <v>24</v>
      </c>
      <c r="B28" s="8" t="s">
        <v>86</v>
      </c>
      <c r="C28" s="7" t="s">
        <v>129</v>
      </c>
      <c r="D28" s="7" t="s">
        <v>130</v>
      </c>
      <c r="E28" s="10">
        <v>72.9</v>
      </c>
      <c r="F28" s="10">
        <v>41.1</v>
      </c>
      <c r="G28" s="10">
        <v>12.51</v>
      </c>
      <c r="H28" s="10">
        <v>15.64</v>
      </c>
      <c r="I28" s="10">
        <v>12.63</v>
      </c>
      <c r="J28" s="10">
        <f t="shared" si="2"/>
        <v>81.88</v>
      </c>
      <c r="K28" s="22">
        <f t="shared" si="3"/>
        <v>77.39</v>
      </c>
      <c r="L28" s="7"/>
    </row>
    <row r="29" s="1" customFormat="1" ht="20" customHeight="1" spans="1:12">
      <c r="A29" s="19">
        <v>25</v>
      </c>
      <c r="B29" s="8" t="s">
        <v>86</v>
      </c>
      <c r="C29" s="7" t="s">
        <v>131</v>
      </c>
      <c r="D29" s="7" t="s">
        <v>132</v>
      </c>
      <c r="E29" s="10">
        <v>69.6</v>
      </c>
      <c r="F29" s="10">
        <v>43.6</v>
      </c>
      <c r="G29" s="10">
        <v>11.31</v>
      </c>
      <c r="H29" s="10">
        <v>16.92</v>
      </c>
      <c r="I29" s="10">
        <v>13.11</v>
      </c>
      <c r="J29" s="10">
        <f t="shared" si="2"/>
        <v>84.94</v>
      </c>
      <c r="K29" s="22">
        <f t="shared" si="3"/>
        <v>77.27</v>
      </c>
      <c r="L29" s="7"/>
    </row>
    <row r="30" s="1" customFormat="1" ht="20" customHeight="1" spans="1:12">
      <c r="A30" s="19">
        <v>26</v>
      </c>
      <c r="B30" s="8" t="s">
        <v>86</v>
      </c>
      <c r="C30" s="7" t="s">
        <v>133</v>
      </c>
      <c r="D30" s="7" t="s">
        <v>134</v>
      </c>
      <c r="E30" s="10">
        <v>70.2</v>
      </c>
      <c r="F30" s="10">
        <v>42.3</v>
      </c>
      <c r="G30" s="10">
        <v>11.61</v>
      </c>
      <c r="H30" s="10">
        <v>16.8</v>
      </c>
      <c r="I30" s="10">
        <v>12.87</v>
      </c>
      <c r="J30" s="10">
        <f t="shared" si="2"/>
        <v>83.58</v>
      </c>
      <c r="K30" s="22">
        <f t="shared" si="3"/>
        <v>76.89</v>
      </c>
      <c r="L30" s="7"/>
    </row>
    <row r="31" s="1" customFormat="1" ht="20" customHeight="1" spans="1:12">
      <c r="A31" s="19">
        <v>27</v>
      </c>
      <c r="B31" s="8" t="s">
        <v>86</v>
      </c>
      <c r="C31" s="7" t="s">
        <v>135</v>
      </c>
      <c r="D31" s="7" t="s">
        <v>136</v>
      </c>
      <c r="E31" s="10">
        <v>72.1</v>
      </c>
      <c r="F31" s="10">
        <v>39.6</v>
      </c>
      <c r="G31" s="10">
        <v>12.72</v>
      </c>
      <c r="H31" s="10">
        <v>16.68</v>
      </c>
      <c r="I31" s="10">
        <v>12.51</v>
      </c>
      <c r="J31" s="10">
        <f t="shared" si="2"/>
        <v>81.51</v>
      </c>
      <c r="K31" s="22">
        <f t="shared" si="3"/>
        <v>76.805</v>
      </c>
      <c r="L31" s="7"/>
    </row>
    <row r="32" s="1" customFormat="1" ht="20" customHeight="1" spans="1:12">
      <c r="A32" s="19">
        <v>28</v>
      </c>
      <c r="B32" s="8" t="s">
        <v>86</v>
      </c>
      <c r="C32" s="7" t="s">
        <v>137</v>
      </c>
      <c r="D32" s="7" t="s">
        <v>138</v>
      </c>
      <c r="E32" s="10">
        <v>69.3</v>
      </c>
      <c r="F32" s="10">
        <v>41.9</v>
      </c>
      <c r="G32" s="10">
        <v>12.6</v>
      </c>
      <c r="H32" s="10">
        <v>16.92</v>
      </c>
      <c r="I32" s="10">
        <v>12.69</v>
      </c>
      <c r="J32" s="10">
        <f t="shared" si="2"/>
        <v>84.11</v>
      </c>
      <c r="K32" s="22">
        <f t="shared" si="3"/>
        <v>76.705</v>
      </c>
      <c r="L32" s="7"/>
    </row>
    <row r="33" s="1" customFormat="1" ht="20" customHeight="1" spans="1:12">
      <c r="A33" s="19">
        <v>29</v>
      </c>
      <c r="B33" s="8" t="s">
        <v>86</v>
      </c>
      <c r="C33" s="7" t="s">
        <v>139</v>
      </c>
      <c r="D33" s="7" t="s">
        <v>140</v>
      </c>
      <c r="E33" s="10">
        <v>71.5</v>
      </c>
      <c r="F33" s="10">
        <v>41.4</v>
      </c>
      <c r="G33" s="10">
        <v>11.67</v>
      </c>
      <c r="H33" s="10">
        <v>15.84</v>
      </c>
      <c r="I33" s="10">
        <v>12.99</v>
      </c>
      <c r="J33" s="10">
        <f t="shared" si="2"/>
        <v>81.9</v>
      </c>
      <c r="K33" s="22">
        <f t="shared" si="3"/>
        <v>76.7</v>
      </c>
      <c r="L33" s="7"/>
    </row>
  </sheetData>
  <mergeCells count="12">
    <mergeCell ref="A1:L1"/>
    <mergeCell ref="F2:J2"/>
    <mergeCell ref="G3:I3"/>
    <mergeCell ref="A2:A4"/>
    <mergeCell ref="B2:B4"/>
    <mergeCell ref="C2:C4"/>
    <mergeCell ref="D2:D4"/>
    <mergeCell ref="E2:E4"/>
    <mergeCell ref="F3:F4"/>
    <mergeCell ref="J3:J4"/>
    <mergeCell ref="K2:K4"/>
    <mergeCell ref="L2:L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workbookViewId="0">
      <pane ySplit="2" topLeftCell="A72" activePane="bottomLeft" state="frozen"/>
      <selection/>
      <selection pane="bottomLeft" activeCell="A3" sqref="A3:H84"/>
    </sheetView>
  </sheetViews>
  <sheetFormatPr defaultColWidth="9" defaultRowHeight="14.25"/>
  <cols>
    <col min="1" max="1" width="6.25" style="2" customWidth="1"/>
    <col min="2" max="2" width="17.625" style="3" customWidth="1"/>
    <col min="3" max="3" width="17.5" style="3" customWidth="1"/>
    <col min="4" max="4" width="14.25" style="3" customWidth="1"/>
    <col min="5" max="5" width="15.375" style="2" customWidth="1"/>
    <col min="6" max="6" width="16.75" style="2" customWidth="1"/>
    <col min="7" max="7" width="16.25" style="4" customWidth="1"/>
    <col min="8" max="8" width="5.375" style="2" customWidth="1"/>
    <col min="9" max="16380" width="9" style="1"/>
  </cols>
  <sheetData>
    <row r="1" ht="60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43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7" t="s">
        <v>8</v>
      </c>
    </row>
    <row r="3" s="1" customFormat="1" ht="20" customHeight="1" spans="1:8">
      <c r="A3" s="7">
        <v>1</v>
      </c>
      <c r="B3" s="11" t="s">
        <v>141</v>
      </c>
      <c r="C3" s="7" t="s">
        <v>142</v>
      </c>
      <c r="D3" s="7" t="s">
        <v>143</v>
      </c>
      <c r="E3" s="7">
        <v>75.4</v>
      </c>
      <c r="F3" s="7">
        <v>86.86</v>
      </c>
      <c r="G3" s="10">
        <f t="shared" ref="G3:G12" si="0">E3*0.5+F3*0.5</f>
        <v>81.13</v>
      </c>
      <c r="H3" s="7"/>
    </row>
    <row r="4" s="1" customFormat="1" ht="20" customHeight="1" spans="1:8">
      <c r="A4" s="7">
        <v>2</v>
      </c>
      <c r="B4" s="11" t="s">
        <v>141</v>
      </c>
      <c r="C4" s="7" t="s">
        <v>144</v>
      </c>
      <c r="D4" s="7" t="s">
        <v>145</v>
      </c>
      <c r="E4" s="7">
        <v>71.1</v>
      </c>
      <c r="F4" s="7">
        <v>88.43</v>
      </c>
      <c r="G4" s="10">
        <f t="shared" si="0"/>
        <v>79.765</v>
      </c>
      <c r="H4" s="7"/>
    </row>
    <row r="5" s="1" customFormat="1" ht="20" customHeight="1" spans="1:8">
      <c r="A5" s="7">
        <v>3</v>
      </c>
      <c r="B5" s="11" t="s">
        <v>146</v>
      </c>
      <c r="C5" s="7" t="s">
        <v>147</v>
      </c>
      <c r="D5" s="7" t="s">
        <v>148</v>
      </c>
      <c r="E5" s="7">
        <v>81.4</v>
      </c>
      <c r="F5" s="7">
        <v>91.43</v>
      </c>
      <c r="G5" s="10">
        <f t="shared" si="0"/>
        <v>86.415</v>
      </c>
      <c r="H5" s="7"/>
    </row>
    <row r="6" s="1" customFormat="1" ht="20" customHeight="1" spans="1:8">
      <c r="A6" s="7">
        <v>4</v>
      </c>
      <c r="B6" s="11" t="s">
        <v>149</v>
      </c>
      <c r="C6" s="7" t="s">
        <v>150</v>
      </c>
      <c r="D6" s="7" t="s">
        <v>151</v>
      </c>
      <c r="E6" s="7">
        <v>79.9</v>
      </c>
      <c r="F6" s="7">
        <v>84.86</v>
      </c>
      <c r="G6" s="10">
        <f t="shared" si="0"/>
        <v>82.38</v>
      </c>
      <c r="H6" s="7"/>
    </row>
    <row r="7" s="1" customFormat="1" ht="20" customHeight="1" spans="1:8">
      <c r="A7" s="7">
        <v>5</v>
      </c>
      <c r="B7" s="11" t="s">
        <v>152</v>
      </c>
      <c r="C7" s="7" t="s">
        <v>153</v>
      </c>
      <c r="D7" s="7" t="s">
        <v>154</v>
      </c>
      <c r="E7" s="7">
        <v>77.3</v>
      </c>
      <c r="F7" s="7">
        <v>90.14</v>
      </c>
      <c r="G7" s="10">
        <f t="shared" si="0"/>
        <v>83.72</v>
      </c>
      <c r="H7" s="7"/>
    </row>
    <row r="8" s="1" customFormat="1" ht="20" customHeight="1" spans="1:8">
      <c r="A8" s="7">
        <v>6</v>
      </c>
      <c r="B8" s="11" t="s">
        <v>152</v>
      </c>
      <c r="C8" s="7" t="s">
        <v>155</v>
      </c>
      <c r="D8" s="7" t="s">
        <v>80</v>
      </c>
      <c r="E8" s="7">
        <v>79.1</v>
      </c>
      <c r="F8" s="7">
        <v>83.57</v>
      </c>
      <c r="G8" s="10">
        <f t="shared" si="0"/>
        <v>81.335</v>
      </c>
      <c r="H8" s="7"/>
    </row>
    <row r="9" s="1" customFormat="1" ht="20" customHeight="1" spans="1:8">
      <c r="A9" s="7">
        <v>7</v>
      </c>
      <c r="B9" s="11" t="s">
        <v>156</v>
      </c>
      <c r="C9" s="7" t="s">
        <v>157</v>
      </c>
      <c r="D9" s="7" t="s">
        <v>158</v>
      </c>
      <c r="E9" s="7">
        <v>76.5</v>
      </c>
      <c r="F9" s="7">
        <v>92.71</v>
      </c>
      <c r="G9" s="10">
        <f t="shared" si="0"/>
        <v>84.605</v>
      </c>
      <c r="H9" s="7"/>
    </row>
    <row r="10" s="1" customFormat="1" ht="20" customHeight="1" spans="1:8">
      <c r="A10" s="7">
        <v>8</v>
      </c>
      <c r="B10" s="11" t="s">
        <v>156</v>
      </c>
      <c r="C10" s="7" t="s">
        <v>159</v>
      </c>
      <c r="D10" s="7" t="s">
        <v>160</v>
      </c>
      <c r="E10" s="7">
        <v>82.7</v>
      </c>
      <c r="F10" s="7">
        <v>84.14</v>
      </c>
      <c r="G10" s="10">
        <f t="shared" si="0"/>
        <v>83.42</v>
      </c>
      <c r="H10" s="7"/>
    </row>
    <row r="11" s="1" customFormat="1" ht="20" customHeight="1" spans="1:8">
      <c r="A11" s="7">
        <v>9</v>
      </c>
      <c r="B11" s="11" t="s">
        <v>156</v>
      </c>
      <c r="C11" s="7" t="s">
        <v>161</v>
      </c>
      <c r="D11" s="7" t="s">
        <v>162</v>
      </c>
      <c r="E11" s="7">
        <v>76.5</v>
      </c>
      <c r="F11" s="7">
        <v>82.29</v>
      </c>
      <c r="G11" s="10">
        <f t="shared" si="0"/>
        <v>79.395</v>
      </c>
      <c r="H11" s="7"/>
    </row>
    <row r="12" s="1" customFormat="1" ht="20" customHeight="1" spans="1:8">
      <c r="A12" s="7">
        <v>10</v>
      </c>
      <c r="B12" s="11" t="s">
        <v>156</v>
      </c>
      <c r="C12" s="7" t="s">
        <v>163</v>
      </c>
      <c r="D12" s="7" t="s">
        <v>164</v>
      </c>
      <c r="E12" s="7">
        <v>79</v>
      </c>
      <c r="F12" s="7">
        <v>78.71</v>
      </c>
      <c r="G12" s="10">
        <f t="shared" si="0"/>
        <v>78.855</v>
      </c>
      <c r="H12" s="7"/>
    </row>
    <row r="13" s="1" customFormat="1" ht="20" customHeight="1" spans="1:8">
      <c r="A13" s="7">
        <v>11</v>
      </c>
      <c r="B13" s="11" t="s">
        <v>165</v>
      </c>
      <c r="C13" s="7" t="s">
        <v>166</v>
      </c>
      <c r="D13" s="7" t="s">
        <v>167</v>
      </c>
      <c r="E13" s="7">
        <v>77.3</v>
      </c>
      <c r="F13" s="7">
        <v>79.14</v>
      </c>
      <c r="G13" s="10">
        <f t="shared" ref="G13:G30" si="1">E13*0.5+F13*0.5</f>
        <v>78.22</v>
      </c>
      <c r="H13" s="7"/>
    </row>
    <row r="14" s="1" customFormat="1" ht="20" customHeight="1" spans="1:8">
      <c r="A14" s="7">
        <v>12</v>
      </c>
      <c r="B14" s="11" t="s">
        <v>165</v>
      </c>
      <c r="C14" s="7" t="s">
        <v>168</v>
      </c>
      <c r="D14" s="7" t="s">
        <v>169</v>
      </c>
      <c r="E14" s="7">
        <v>76.6</v>
      </c>
      <c r="F14" s="7">
        <v>73.43</v>
      </c>
      <c r="G14" s="10">
        <f t="shared" si="1"/>
        <v>75.015</v>
      </c>
      <c r="H14" s="7"/>
    </row>
    <row r="15" s="1" customFormat="1" ht="20" customHeight="1" spans="1:8">
      <c r="A15" s="7">
        <v>13</v>
      </c>
      <c r="B15" s="11" t="s">
        <v>170</v>
      </c>
      <c r="C15" s="7" t="s">
        <v>171</v>
      </c>
      <c r="D15" s="7" t="s">
        <v>172</v>
      </c>
      <c r="E15" s="7">
        <v>75.1</v>
      </c>
      <c r="F15" s="7">
        <v>91.14</v>
      </c>
      <c r="G15" s="10">
        <f t="shared" si="1"/>
        <v>83.12</v>
      </c>
      <c r="H15" s="7"/>
    </row>
    <row r="16" s="1" customFormat="1" ht="20" customHeight="1" spans="1:8">
      <c r="A16" s="7">
        <v>14</v>
      </c>
      <c r="B16" s="11" t="s">
        <v>173</v>
      </c>
      <c r="C16" s="7" t="s">
        <v>174</v>
      </c>
      <c r="D16" s="7" t="s">
        <v>175</v>
      </c>
      <c r="E16" s="7">
        <v>83.1</v>
      </c>
      <c r="F16" s="7">
        <v>94.07</v>
      </c>
      <c r="G16" s="10">
        <f t="shared" si="1"/>
        <v>88.585</v>
      </c>
      <c r="H16" s="7"/>
    </row>
    <row r="17" s="1" customFormat="1" ht="20" customHeight="1" spans="1:8">
      <c r="A17" s="7">
        <v>15</v>
      </c>
      <c r="B17" s="11" t="s">
        <v>173</v>
      </c>
      <c r="C17" s="7" t="s">
        <v>176</v>
      </c>
      <c r="D17" s="7" t="s">
        <v>177</v>
      </c>
      <c r="E17" s="7">
        <v>78.9</v>
      </c>
      <c r="F17" s="7">
        <v>95.79</v>
      </c>
      <c r="G17" s="10">
        <f t="shared" si="1"/>
        <v>87.345</v>
      </c>
      <c r="H17" s="7"/>
    </row>
    <row r="18" s="1" customFormat="1" ht="20" customHeight="1" spans="1:8">
      <c r="A18" s="7">
        <v>16</v>
      </c>
      <c r="B18" s="11" t="s">
        <v>173</v>
      </c>
      <c r="C18" s="7" t="s">
        <v>178</v>
      </c>
      <c r="D18" s="7" t="s">
        <v>179</v>
      </c>
      <c r="E18" s="7">
        <v>80.4</v>
      </c>
      <c r="F18" s="7">
        <v>92.29</v>
      </c>
      <c r="G18" s="10">
        <f t="shared" si="1"/>
        <v>86.345</v>
      </c>
      <c r="H18" s="7"/>
    </row>
    <row r="19" s="1" customFormat="1" ht="20" customHeight="1" spans="1:8">
      <c r="A19" s="7">
        <v>17</v>
      </c>
      <c r="B19" s="11" t="s">
        <v>173</v>
      </c>
      <c r="C19" s="7" t="s">
        <v>180</v>
      </c>
      <c r="D19" s="7" t="s">
        <v>181</v>
      </c>
      <c r="E19" s="7">
        <v>80.1</v>
      </c>
      <c r="F19" s="7">
        <v>90.21</v>
      </c>
      <c r="G19" s="10">
        <f t="shared" si="1"/>
        <v>85.155</v>
      </c>
      <c r="H19" s="7"/>
    </row>
    <row r="20" s="1" customFormat="1" ht="20" customHeight="1" spans="1:8">
      <c r="A20" s="7">
        <v>18</v>
      </c>
      <c r="B20" s="11" t="s">
        <v>173</v>
      </c>
      <c r="C20" s="7" t="s">
        <v>182</v>
      </c>
      <c r="D20" s="7" t="s">
        <v>183</v>
      </c>
      <c r="E20" s="7">
        <v>80.5</v>
      </c>
      <c r="F20" s="7">
        <v>93</v>
      </c>
      <c r="G20" s="10">
        <f t="shared" si="1"/>
        <v>86.75</v>
      </c>
      <c r="H20" s="7"/>
    </row>
    <row r="21" s="1" customFormat="1" ht="20" customHeight="1" spans="1:8">
      <c r="A21" s="7">
        <v>19</v>
      </c>
      <c r="B21" s="11" t="s">
        <v>184</v>
      </c>
      <c r="C21" s="7" t="s">
        <v>185</v>
      </c>
      <c r="D21" s="7" t="s">
        <v>186</v>
      </c>
      <c r="E21" s="7">
        <v>82.3</v>
      </c>
      <c r="F21" s="7">
        <v>94.2</v>
      </c>
      <c r="G21" s="10">
        <f t="shared" si="1"/>
        <v>88.25</v>
      </c>
      <c r="H21" s="7"/>
    </row>
    <row r="22" s="1" customFormat="1" ht="20" customHeight="1" spans="1:8">
      <c r="A22" s="7">
        <v>20</v>
      </c>
      <c r="B22" s="11" t="s">
        <v>184</v>
      </c>
      <c r="C22" s="7" t="s">
        <v>187</v>
      </c>
      <c r="D22" s="7" t="s">
        <v>188</v>
      </c>
      <c r="E22" s="7">
        <v>79.2</v>
      </c>
      <c r="F22" s="7">
        <v>95.4</v>
      </c>
      <c r="G22" s="10">
        <f t="shared" si="1"/>
        <v>87.3</v>
      </c>
      <c r="H22" s="7"/>
    </row>
    <row r="23" s="1" customFormat="1" ht="20" customHeight="1" spans="1:8">
      <c r="A23" s="7">
        <v>21</v>
      </c>
      <c r="B23" s="11" t="s">
        <v>184</v>
      </c>
      <c r="C23" s="7" t="s">
        <v>189</v>
      </c>
      <c r="D23" s="7" t="s">
        <v>190</v>
      </c>
      <c r="E23" s="7">
        <v>78.5</v>
      </c>
      <c r="F23" s="7">
        <v>92</v>
      </c>
      <c r="G23" s="10">
        <f t="shared" si="1"/>
        <v>85.25</v>
      </c>
      <c r="H23" s="7"/>
    </row>
    <row r="24" s="1" customFormat="1" ht="20" customHeight="1" spans="1:8">
      <c r="A24" s="7">
        <v>22</v>
      </c>
      <c r="B24" s="12" t="s">
        <v>184</v>
      </c>
      <c r="C24" s="13" t="s">
        <v>191</v>
      </c>
      <c r="D24" s="7" t="s">
        <v>192</v>
      </c>
      <c r="E24" s="13">
        <v>75.7</v>
      </c>
      <c r="F24" s="7">
        <v>94</v>
      </c>
      <c r="G24" s="10">
        <f t="shared" si="1"/>
        <v>84.85</v>
      </c>
      <c r="H24" s="7"/>
    </row>
    <row r="25" s="1" customFormat="1" ht="20" customHeight="1" spans="1:8">
      <c r="A25" s="7">
        <v>23</v>
      </c>
      <c r="B25" s="11" t="s">
        <v>193</v>
      </c>
      <c r="C25" s="7" t="s">
        <v>194</v>
      </c>
      <c r="D25" s="7" t="s">
        <v>195</v>
      </c>
      <c r="E25" s="7">
        <v>77</v>
      </c>
      <c r="F25" s="7">
        <v>82.57</v>
      </c>
      <c r="G25" s="10">
        <f t="shared" si="1"/>
        <v>79.785</v>
      </c>
      <c r="H25" s="7"/>
    </row>
    <row r="26" s="1" customFormat="1" ht="20" customHeight="1" spans="1:8">
      <c r="A26" s="7">
        <v>24</v>
      </c>
      <c r="B26" s="11" t="s">
        <v>193</v>
      </c>
      <c r="C26" s="7">
        <v>20190100704</v>
      </c>
      <c r="D26" s="7" t="s">
        <v>196</v>
      </c>
      <c r="E26" s="7">
        <v>74.7</v>
      </c>
      <c r="F26" s="7">
        <v>78.71</v>
      </c>
      <c r="G26" s="10">
        <f t="shared" si="1"/>
        <v>76.705</v>
      </c>
      <c r="H26" s="7"/>
    </row>
    <row r="27" s="1" customFormat="1" ht="20" customHeight="1" spans="1:8">
      <c r="A27" s="7">
        <v>25</v>
      </c>
      <c r="B27" s="11" t="s">
        <v>197</v>
      </c>
      <c r="C27" s="7" t="s">
        <v>198</v>
      </c>
      <c r="D27" s="7" t="s">
        <v>199</v>
      </c>
      <c r="E27" s="7">
        <v>79.6</v>
      </c>
      <c r="F27" s="7">
        <v>94.6</v>
      </c>
      <c r="G27" s="10">
        <f t="shared" si="1"/>
        <v>87.1</v>
      </c>
      <c r="H27" s="7"/>
    </row>
    <row r="28" s="1" customFormat="1" ht="20" customHeight="1" spans="1:8">
      <c r="A28" s="7">
        <v>26</v>
      </c>
      <c r="B28" s="12" t="s">
        <v>197</v>
      </c>
      <c r="C28" s="13" t="s">
        <v>200</v>
      </c>
      <c r="D28" s="7" t="s">
        <v>201</v>
      </c>
      <c r="E28" s="13">
        <v>77.7</v>
      </c>
      <c r="F28" s="7">
        <v>93</v>
      </c>
      <c r="G28" s="10">
        <f t="shared" si="1"/>
        <v>85.35</v>
      </c>
      <c r="H28" s="7"/>
    </row>
    <row r="29" s="1" customFormat="1" ht="20" customHeight="1" spans="1:8">
      <c r="A29" s="7">
        <v>27</v>
      </c>
      <c r="B29" s="11" t="s">
        <v>202</v>
      </c>
      <c r="C29" s="7" t="s">
        <v>203</v>
      </c>
      <c r="D29" s="7" t="s">
        <v>204</v>
      </c>
      <c r="E29" s="7">
        <v>86.6</v>
      </c>
      <c r="F29" s="7">
        <v>91.57</v>
      </c>
      <c r="G29" s="10">
        <f t="shared" si="1"/>
        <v>89.085</v>
      </c>
      <c r="H29" s="7"/>
    </row>
    <row r="30" s="1" customFormat="1" ht="20" customHeight="1" spans="1:8">
      <c r="A30" s="7">
        <v>28</v>
      </c>
      <c r="B30" s="11" t="s">
        <v>202</v>
      </c>
      <c r="C30" s="7" t="s">
        <v>205</v>
      </c>
      <c r="D30" s="7" t="s">
        <v>206</v>
      </c>
      <c r="E30" s="7">
        <v>84.2</v>
      </c>
      <c r="F30" s="7">
        <v>93.57</v>
      </c>
      <c r="G30" s="10">
        <f t="shared" si="1"/>
        <v>88.885</v>
      </c>
      <c r="H30" s="7"/>
    </row>
    <row r="31" s="1" customFormat="1" ht="20" customHeight="1" spans="1:8">
      <c r="A31" s="7">
        <v>29</v>
      </c>
      <c r="B31" s="11" t="s">
        <v>202</v>
      </c>
      <c r="C31" s="7" t="s">
        <v>207</v>
      </c>
      <c r="D31" s="7" t="s">
        <v>208</v>
      </c>
      <c r="E31" s="7">
        <v>83.6</v>
      </c>
      <c r="F31" s="7">
        <v>89.43</v>
      </c>
      <c r="G31" s="10">
        <f t="shared" ref="G31:G84" si="2">E31*0.5+F31*0.5</f>
        <v>86.515</v>
      </c>
      <c r="H31" s="7"/>
    </row>
    <row r="32" s="1" customFormat="1" ht="20" customHeight="1" spans="1:8">
      <c r="A32" s="7">
        <v>30</v>
      </c>
      <c r="B32" s="12" t="s">
        <v>202</v>
      </c>
      <c r="C32" s="13" t="s">
        <v>209</v>
      </c>
      <c r="D32" s="7" t="s">
        <v>210</v>
      </c>
      <c r="E32" s="13">
        <v>83.6</v>
      </c>
      <c r="F32" s="7">
        <v>88.43</v>
      </c>
      <c r="G32" s="10">
        <f t="shared" si="2"/>
        <v>86.015</v>
      </c>
      <c r="H32" s="7"/>
    </row>
    <row r="33" s="1" customFormat="1" ht="20" customHeight="1" spans="1:8">
      <c r="A33" s="7">
        <v>31</v>
      </c>
      <c r="B33" s="11" t="s">
        <v>202</v>
      </c>
      <c r="C33" s="7" t="s">
        <v>211</v>
      </c>
      <c r="D33" s="7" t="s">
        <v>212</v>
      </c>
      <c r="E33" s="7">
        <v>83.2</v>
      </c>
      <c r="F33" s="7">
        <v>88.29</v>
      </c>
      <c r="G33" s="10">
        <f t="shared" si="2"/>
        <v>85.745</v>
      </c>
      <c r="H33" s="7"/>
    </row>
    <row r="34" s="1" customFormat="1" ht="20" customHeight="1" spans="1:8">
      <c r="A34" s="7">
        <v>32</v>
      </c>
      <c r="B34" s="11" t="s">
        <v>202</v>
      </c>
      <c r="C34" s="7" t="s">
        <v>213</v>
      </c>
      <c r="D34" s="7" t="s">
        <v>214</v>
      </c>
      <c r="E34" s="7">
        <v>86.6</v>
      </c>
      <c r="F34" s="7">
        <v>84.14</v>
      </c>
      <c r="G34" s="10">
        <f t="shared" si="2"/>
        <v>85.37</v>
      </c>
      <c r="H34" s="7"/>
    </row>
    <row r="35" s="1" customFormat="1" ht="20" customHeight="1" spans="1:8">
      <c r="A35" s="7">
        <v>33</v>
      </c>
      <c r="B35" s="11" t="s">
        <v>202</v>
      </c>
      <c r="C35" s="7" t="s">
        <v>215</v>
      </c>
      <c r="D35" s="7" t="s">
        <v>216</v>
      </c>
      <c r="E35" s="7">
        <v>86.1</v>
      </c>
      <c r="F35" s="7">
        <v>84.14</v>
      </c>
      <c r="G35" s="10">
        <f t="shared" si="2"/>
        <v>85.12</v>
      </c>
      <c r="H35" s="7"/>
    </row>
    <row r="36" s="1" customFormat="1" ht="20" customHeight="1" spans="1:8">
      <c r="A36" s="7">
        <v>34</v>
      </c>
      <c r="B36" s="11" t="s">
        <v>202</v>
      </c>
      <c r="C36" s="7" t="s">
        <v>217</v>
      </c>
      <c r="D36" s="7" t="s">
        <v>218</v>
      </c>
      <c r="E36" s="7">
        <v>85.2</v>
      </c>
      <c r="F36" s="7">
        <v>83.71</v>
      </c>
      <c r="G36" s="10">
        <f t="shared" si="2"/>
        <v>84.455</v>
      </c>
      <c r="H36" s="7"/>
    </row>
    <row r="37" s="1" customFormat="1" ht="20" customHeight="1" spans="1:8">
      <c r="A37" s="7">
        <v>35</v>
      </c>
      <c r="B37" s="11" t="s">
        <v>202</v>
      </c>
      <c r="C37" s="7" t="s">
        <v>219</v>
      </c>
      <c r="D37" s="7" t="s">
        <v>220</v>
      </c>
      <c r="E37" s="7">
        <v>84.5</v>
      </c>
      <c r="F37" s="7">
        <v>83</v>
      </c>
      <c r="G37" s="10">
        <f t="shared" si="2"/>
        <v>83.75</v>
      </c>
      <c r="H37" s="7"/>
    </row>
    <row r="38" s="1" customFormat="1" ht="20" customHeight="1" spans="1:8">
      <c r="A38" s="7">
        <v>36</v>
      </c>
      <c r="B38" s="11" t="s">
        <v>202</v>
      </c>
      <c r="C38" s="7" t="s">
        <v>221</v>
      </c>
      <c r="D38" s="7" t="s">
        <v>222</v>
      </c>
      <c r="E38" s="7">
        <v>84.4</v>
      </c>
      <c r="F38" s="7">
        <v>83</v>
      </c>
      <c r="G38" s="10">
        <f t="shared" si="2"/>
        <v>83.7</v>
      </c>
      <c r="H38" s="7"/>
    </row>
    <row r="39" s="1" customFormat="1" ht="20" customHeight="1" spans="1:8">
      <c r="A39" s="7">
        <v>37</v>
      </c>
      <c r="B39" s="11" t="s">
        <v>202</v>
      </c>
      <c r="C39" s="7" t="s">
        <v>223</v>
      </c>
      <c r="D39" s="7" t="s">
        <v>224</v>
      </c>
      <c r="E39" s="7">
        <v>83.9</v>
      </c>
      <c r="F39" s="7">
        <v>83.29</v>
      </c>
      <c r="G39" s="10">
        <f t="shared" si="2"/>
        <v>83.595</v>
      </c>
      <c r="H39" s="7"/>
    </row>
    <row r="40" s="1" customFormat="1" ht="20" customHeight="1" spans="1:8">
      <c r="A40" s="7">
        <v>38</v>
      </c>
      <c r="B40" s="11" t="s">
        <v>202</v>
      </c>
      <c r="C40" s="7" t="s">
        <v>225</v>
      </c>
      <c r="D40" s="7" t="s">
        <v>226</v>
      </c>
      <c r="E40" s="7">
        <v>83.7</v>
      </c>
      <c r="F40" s="7">
        <v>83</v>
      </c>
      <c r="G40" s="10">
        <f t="shared" si="2"/>
        <v>83.35</v>
      </c>
      <c r="H40" s="7"/>
    </row>
    <row r="41" s="1" customFormat="1" ht="20" customHeight="1" spans="1:8">
      <c r="A41" s="7">
        <v>39</v>
      </c>
      <c r="B41" s="11" t="s">
        <v>202</v>
      </c>
      <c r="C41" s="7" t="s">
        <v>227</v>
      </c>
      <c r="D41" s="7" t="s">
        <v>228</v>
      </c>
      <c r="E41" s="7">
        <v>87.1</v>
      </c>
      <c r="F41" s="7">
        <v>79.57</v>
      </c>
      <c r="G41" s="10">
        <f t="shared" si="2"/>
        <v>83.335</v>
      </c>
      <c r="H41" s="7"/>
    </row>
    <row r="42" s="1" customFormat="1" ht="20" customHeight="1" spans="1:8">
      <c r="A42" s="7">
        <v>40</v>
      </c>
      <c r="B42" s="11" t="s">
        <v>229</v>
      </c>
      <c r="C42" s="7" t="s">
        <v>230</v>
      </c>
      <c r="D42" s="7" t="s">
        <v>231</v>
      </c>
      <c r="E42" s="7">
        <v>80</v>
      </c>
      <c r="F42" s="7">
        <v>91.43</v>
      </c>
      <c r="G42" s="10">
        <f t="shared" si="2"/>
        <v>85.715</v>
      </c>
      <c r="H42" s="7"/>
    </row>
    <row r="43" s="1" customFormat="1" ht="20" customHeight="1" spans="1:8">
      <c r="A43" s="7">
        <v>41</v>
      </c>
      <c r="B43" s="11" t="s">
        <v>229</v>
      </c>
      <c r="C43" s="7" t="s">
        <v>232</v>
      </c>
      <c r="D43" s="7" t="s">
        <v>233</v>
      </c>
      <c r="E43" s="7">
        <v>76.7</v>
      </c>
      <c r="F43" s="7">
        <v>88.57</v>
      </c>
      <c r="G43" s="10">
        <f t="shared" si="2"/>
        <v>82.635</v>
      </c>
      <c r="H43" s="7"/>
    </row>
    <row r="44" s="1" customFormat="1" ht="20" customHeight="1" spans="1:9">
      <c r="A44" s="7">
        <v>42</v>
      </c>
      <c r="B44" s="11" t="s">
        <v>229</v>
      </c>
      <c r="C44" s="7" t="s">
        <v>234</v>
      </c>
      <c r="D44" s="7" t="s">
        <v>235</v>
      </c>
      <c r="E44" s="7">
        <v>77.6</v>
      </c>
      <c r="F44" s="7">
        <v>86.86</v>
      </c>
      <c r="G44" s="10">
        <f t="shared" si="2"/>
        <v>82.23</v>
      </c>
      <c r="H44" s="7"/>
      <c r="I44" s="14"/>
    </row>
    <row r="45" s="1" customFormat="1" ht="20" customHeight="1" spans="1:8">
      <c r="A45" s="7">
        <v>43</v>
      </c>
      <c r="B45" s="11" t="s">
        <v>229</v>
      </c>
      <c r="C45" s="7" t="s">
        <v>236</v>
      </c>
      <c r="D45" s="7" t="s">
        <v>237</v>
      </c>
      <c r="E45" s="7">
        <v>74.1</v>
      </c>
      <c r="F45" s="7">
        <v>89.43</v>
      </c>
      <c r="G45" s="10">
        <f t="shared" si="2"/>
        <v>81.765</v>
      </c>
      <c r="H45" s="7"/>
    </row>
    <row r="46" s="1" customFormat="1" ht="20" customHeight="1" spans="1:8">
      <c r="A46" s="7">
        <v>44</v>
      </c>
      <c r="B46" s="11" t="s">
        <v>229</v>
      </c>
      <c r="C46" s="7" t="s">
        <v>238</v>
      </c>
      <c r="D46" s="7" t="s">
        <v>239</v>
      </c>
      <c r="E46" s="7">
        <v>77.6</v>
      </c>
      <c r="F46" s="7">
        <v>83.43</v>
      </c>
      <c r="G46" s="10">
        <f t="shared" si="2"/>
        <v>80.515</v>
      </c>
      <c r="H46" s="7"/>
    </row>
    <row r="47" s="1" customFormat="1" ht="20" customHeight="1" spans="1:8">
      <c r="A47" s="7">
        <v>45</v>
      </c>
      <c r="B47" s="11" t="s">
        <v>229</v>
      </c>
      <c r="C47" s="7" t="s">
        <v>240</v>
      </c>
      <c r="D47" s="7" t="s">
        <v>241</v>
      </c>
      <c r="E47" s="7">
        <v>73.4</v>
      </c>
      <c r="F47" s="7">
        <v>82.86</v>
      </c>
      <c r="G47" s="10">
        <f t="shared" si="2"/>
        <v>78.13</v>
      </c>
      <c r="H47" s="7"/>
    </row>
    <row r="48" s="1" customFormat="1" ht="20" customHeight="1" spans="1:8">
      <c r="A48" s="7">
        <v>46</v>
      </c>
      <c r="B48" s="12" t="s">
        <v>242</v>
      </c>
      <c r="C48" s="13" t="s">
        <v>243</v>
      </c>
      <c r="D48" s="7" t="s">
        <v>244</v>
      </c>
      <c r="E48" s="13">
        <v>80</v>
      </c>
      <c r="F48" s="7">
        <v>92.29</v>
      </c>
      <c r="G48" s="10">
        <f t="shared" si="2"/>
        <v>86.145</v>
      </c>
      <c r="H48" s="7"/>
    </row>
    <row r="49" s="1" customFormat="1" ht="20" customHeight="1" spans="1:8">
      <c r="A49" s="7">
        <v>47</v>
      </c>
      <c r="B49" s="11" t="s">
        <v>242</v>
      </c>
      <c r="C49" s="7" t="s">
        <v>245</v>
      </c>
      <c r="D49" s="7" t="s">
        <v>246</v>
      </c>
      <c r="E49" s="7">
        <v>78</v>
      </c>
      <c r="F49" s="7">
        <v>90</v>
      </c>
      <c r="G49" s="10">
        <f t="shared" si="2"/>
        <v>84</v>
      </c>
      <c r="H49" s="7"/>
    </row>
    <row r="50" s="1" customFormat="1" ht="20" customHeight="1" spans="1:8">
      <c r="A50" s="7">
        <v>48</v>
      </c>
      <c r="B50" s="11" t="s">
        <v>247</v>
      </c>
      <c r="C50" s="7" t="s">
        <v>248</v>
      </c>
      <c r="D50" s="7" t="s">
        <v>249</v>
      </c>
      <c r="E50" s="7">
        <v>86.6</v>
      </c>
      <c r="F50" s="7">
        <v>97</v>
      </c>
      <c r="G50" s="10">
        <f t="shared" si="2"/>
        <v>91.8</v>
      </c>
      <c r="H50" s="7"/>
    </row>
    <row r="51" s="1" customFormat="1" ht="20" customHeight="1" spans="1:8">
      <c r="A51" s="7">
        <v>49</v>
      </c>
      <c r="B51" s="11" t="s">
        <v>247</v>
      </c>
      <c r="C51" s="7" t="s">
        <v>250</v>
      </c>
      <c r="D51" s="7" t="s">
        <v>251</v>
      </c>
      <c r="E51" s="7">
        <v>84.9</v>
      </c>
      <c r="F51" s="7">
        <v>95.6</v>
      </c>
      <c r="G51" s="10">
        <f t="shared" si="2"/>
        <v>90.25</v>
      </c>
      <c r="H51" s="7"/>
    </row>
    <row r="52" s="1" customFormat="1" ht="20" customHeight="1" spans="1:8">
      <c r="A52" s="7">
        <v>50</v>
      </c>
      <c r="B52" s="11" t="s">
        <v>247</v>
      </c>
      <c r="C52" s="7" t="s">
        <v>252</v>
      </c>
      <c r="D52" s="7" t="s">
        <v>253</v>
      </c>
      <c r="E52" s="7">
        <v>87</v>
      </c>
      <c r="F52" s="7">
        <v>92.6</v>
      </c>
      <c r="G52" s="10">
        <f t="shared" si="2"/>
        <v>89.8</v>
      </c>
      <c r="H52" s="7"/>
    </row>
    <row r="53" s="1" customFormat="1" ht="20" customHeight="1" spans="1:8">
      <c r="A53" s="7">
        <v>51</v>
      </c>
      <c r="B53" s="12" t="s">
        <v>247</v>
      </c>
      <c r="C53" s="13" t="s">
        <v>254</v>
      </c>
      <c r="D53" s="7" t="s">
        <v>255</v>
      </c>
      <c r="E53" s="13">
        <v>83.1</v>
      </c>
      <c r="F53" s="7">
        <v>93.6</v>
      </c>
      <c r="G53" s="10">
        <f t="shared" si="2"/>
        <v>88.35</v>
      </c>
      <c r="H53" s="7"/>
    </row>
    <row r="54" s="1" customFormat="1" ht="20" customHeight="1" spans="1:8">
      <c r="A54" s="7">
        <v>52</v>
      </c>
      <c r="B54" s="11" t="s">
        <v>247</v>
      </c>
      <c r="C54" s="7" t="s">
        <v>256</v>
      </c>
      <c r="D54" s="7" t="s">
        <v>257</v>
      </c>
      <c r="E54" s="7">
        <v>83.2</v>
      </c>
      <c r="F54" s="7">
        <v>91.8</v>
      </c>
      <c r="G54" s="10">
        <f t="shared" si="2"/>
        <v>87.5</v>
      </c>
      <c r="H54" s="7"/>
    </row>
    <row r="55" s="1" customFormat="1" ht="20" customHeight="1" spans="1:8">
      <c r="A55" s="7">
        <v>53</v>
      </c>
      <c r="B55" s="11" t="s">
        <v>247</v>
      </c>
      <c r="C55" s="7" t="s">
        <v>258</v>
      </c>
      <c r="D55" s="7" t="s">
        <v>259</v>
      </c>
      <c r="E55" s="7">
        <v>80.5</v>
      </c>
      <c r="F55" s="7">
        <v>93.6</v>
      </c>
      <c r="G55" s="10">
        <f t="shared" si="2"/>
        <v>87.05</v>
      </c>
      <c r="H55" s="7"/>
    </row>
    <row r="56" s="1" customFormat="1" ht="20" customHeight="1" spans="1:8">
      <c r="A56" s="7">
        <v>54</v>
      </c>
      <c r="B56" s="11" t="s">
        <v>247</v>
      </c>
      <c r="C56" s="7" t="s">
        <v>260</v>
      </c>
      <c r="D56" s="7" t="s">
        <v>261</v>
      </c>
      <c r="E56" s="7">
        <v>80.9</v>
      </c>
      <c r="F56" s="7">
        <v>92.2</v>
      </c>
      <c r="G56" s="10">
        <f t="shared" si="2"/>
        <v>86.55</v>
      </c>
      <c r="H56" s="7"/>
    </row>
    <row r="57" s="1" customFormat="1" ht="20" customHeight="1" spans="1:9">
      <c r="A57" s="7">
        <v>55</v>
      </c>
      <c r="B57" s="11" t="s">
        <v>247</v>
      </c>
      <c r="C57" s="7" t="s">
        <v>262</v>
      </c>
      <c r="D57" s="7" t="s">
        <v>263</v>
      </c>
      <c r="E57" s="7">
        <v>82.4</v>
      </c>
      <c r="F57" s="7">
        <v>90</v>
      </c>
      <c r="G57" s="10">
        <f t="shared" si="2"/>
        <v>86.2</v>
      </c>
      <c r="H57" s="7"/>
      <c r="I57" s="14"/>
    </row>
    <row r="58" s="1" customFormat="1" ht="20" customHeight="1" spans="1:8">
      <c r="A58" s="7">
        <v>56</v>
      </c>
      <c r="B58" s="11" t="s">
        <v>247</v>
      </c>
      <c r="C58" s="7" t="s">
        <v>264</v>
      </c>
      <c r="D58" s="7" t="s">
        <v>265</v>
      </c>
      <c r="E58" s="7">
        <v>80.7</v>
      </c>
      <c r="F58" s="7">
        <v>91.4</v>
      </c>
      <c r="G58" s="10">
        <f t="shared" si="2"/>
        <v>86.05</v>
      </c>
      <c r="H58" s="7"/>
    </row>
    <row r="59" s="1" customFormat="1" ht="20" customHeight="1" spans="1:8">
      <c r="A59" s="7">
        <v>57</v>
      </c>
      <c r="B59" s="11" t="s">
        <v>247</v>
      </c>
      <c r="C59" s="7" t="s">
        <v>266</v>
      </c>
      <c r="D59" s="7" t="s">
        <v>267</v>
      </c>
      <c r="E59" s="7">
        <v>80.1</v>
      </c>
      <c r="F59" s="7">
        <v>92</v>
      </c>
      <c r="G59" s="10">
        <f t="shared" si="2"/>
        <v>86.05</v>
      </c>
      <c r="H59" s="7"/>
    </row>
    <row r="60" s="1" customFormat="1" ht="20" customHeight="1" spans="1:8">
      <c r="A60" s="7">
        <v>58</v>
      </c>
      <c r="B60" s="11" t="s">
        <v>247</v>
      </c>
      <c r="C60" s="7" t="s">
        <v>268</v>
      </c>
      <c r="D60" s="7" t="s">
        <v>269</v>
      </c>
      <c r="E60" s="7">
        <v>83.5</v>
      </c>
      <c r="F60" s="7">
        <v>88.4</v>
      </c>
      <c r="G60" s="10">
        <f t="shared" si="2"/>
        <v>85.95</v>
      </c>
      <c r="H60" s="7"/>
    </row>
    <row r="61" s="1" customFormat="1" ht="20" customHeight="1" spans="1:8">
      <c r="A61" s="7">
        <v>59</v>
      </c>
      <c r="B61" s="11" t="s">
        <v>247</v>
      </c>
      <c r="C61" s="7" t="s">
        <v>270</v>
      </c>
      <c r="D61" s="7" t="s">
        <v>271</v>
      </c>
      <c r="E61" s="7">
        <v>80.1</v>
      </c>
      <c r="F61" s="7">
        <v>91.2</v>
      </c>
      <c r="G61" s="10">
        <f t="shared" si="2"/>
        <v>85.65</v>
      </c>
      <c r="H61" s="7"/>
    </row>
    <row r="62" s="1" customFormat="1" ht="20" customHeight="1" spans="1:8">
      <c r="A62" s="7">
        <v>60</v>
      </c>
      <c r="B62" s="11" t="s">
        <v>247</v>
      </c>
      <c r="C62" s="7" t="s">
        <v>272</v>
      </c>
      <c r="D62" s="7" t="s">
        <v>273</v>
      </c>
      <c r="E62" s="7">
        <v>80.6</v>
      </c>
      <c r="F62" s="7">
        <v>90.6</v>
      </c>
      <c r="G62" s="10">
        <f t="shared" si="2"/>
        <v>85.6</v>
      </c>
      <c r="H62" s="7"/>
    </row>
    <row r="63" s="1" customFormat="1" ht="20" customHeight="1" spans="1:8">
      <c r="A63" s="7">
        <v>61</v>
      </c>
      <c r="B63" s="11" t="s">
        <v>247</v>
      </c>
      <c r="C63" s="7" t="s">
        <v>274</v>
      </c>
      <c r="D63" s="7" t="s">
        <v>275</v>
      </c>
      <c r="E63" s="7">
        <v>81.1</v>
      </c>
      <c r="F63" s="7">
        <v>90</v>
      </c>
      <c r="G63" s="10">
        <f t="shared" si="2"/>
        <v>85.55</v>
      </c>
      <c r="H63" s="7"/>
    </row>
    <row r="64" s="1" customFormat="1" ht="20" customHeight="1" spans="1:8">
      <c r="A64" s="7">
        <v>62</v>
      </c>
      <c r="B64" s="11" t="s">
        <v>247</v>
      </c>
      <c r="C64" s="7" t="s">
        <v>276</v>
      </c>
      <c r="D64" s="7" t="s">
        <v>277</v>
      </c>
      <c r="E64" s="7">
        <v>80.5</v>
      </c>
      <c r="F64" s="7">
        <v>90.2</v>
      </c>
      <c r="G64" s="10">
        <f t="shared" si="2"/>
        <v>85.35</v>
      </c>
      <c r="H64" s="7"/>
    </row>
    <row r="65" s="1" customFormat="1" ht="20" customHeight="1" spans="1:8">
      <c r="A65" s="7">
        <v>63</v>
      </c>
      <c r="B65" s="11" t="s">
        <v>247</v>
      </c>
      <c r="C65" s="7" t="s">
        <v>278</v>
      </c>
      <c r="D65" s="7" t="s">
        <v>279</v>
      </c>
      <c r="E65" s="7">
        <v>81.1</v>
      </c>
      <c r="F65" s="7">
        <v>89.4</v>
      </c>
      <c r="G65" s="10">
        <f t="shared" si="2"/>
        <v>85.25</v>
      </c>
      <c r="H65" s="7"/>
    </row>
    <row r="66" s="1" customFormat="1" ht="20" customHeight="1" spans="1:8">
      <c r="A66" s="7">
        <v>64</v>
      </c>
      <c r="B66" s="11" t="s">
        <v>247</v>
      </c>
      <c r="C66" s="7" t="s">
        <v>280</v>
      </c>
      <c r="D66" s="7" t="s">
        <v>281</v>
      </c>
      <c r="E66" s="7">
        <v>83.2</v>
      </c>
      <c r="F66" s="7">
        <v>87</v>
      </c>
      <c r="G66" s="10">
        <f t="shared" si="2"/>
        <v>85.1</v>
      </c>
      <c r="H66" s="7"/>
    </row>
    <row r="67" s="1" customFormat="1" ht="20" customHeight="1" spans="1:8">
      <c r="A67" s="7">
        <v>65</v>
      </c>
      <c r="B67" s="11" t="s">
        <v>247</v>
      </c>
      <c r="C67" s="7" t="s">
        <v>282</v>
      </c>
      <c r="D67" s="7" t="s">
        <v>283</v>
      </c>
      <c r="E67" s="7">
        <v>80.4</v>
      </c>
      <c r="F67" s="7">
        <v>89.8</v>
      </c>
      <c r="G67" s="10">
        <f t="shared" si="2"/>
        <v>85.1</v>
      </c>
      <c r="H67" s="7"/>
    </row>
    <row r="68" s="1" customFormat="1" ht="20" customHeight="1" spans="1:8">
      <c r="A68" s="7">
        <v>66</v>
      </c>
      <c r="B68" s="11" t="s">
        <v>247</v>
      </c>
      <c r="C68" s="7" t="s">
        <v>284</v>
      </c>
      <c r="D68" s="7" t="s">
        <v>285</v>
      </c>
      <c r="E68" s="7">
        <v>80.1</v>
      </c>
      <c r="F68" s="7">
        <v>89.6</v>
      </c>
      <c r="G68" s="10">
        <f t="shared" si="2"/>
        <v>84.85</v>
      </c>
      <c r="H68" s="7"/>
    </row>
    <row r="69" s="1" customFormat="1" ht="20" customHeight="1" spans="1:8">
      <c r="A69" s="7">
        <v>67</v>
      </c>
      <c r="B69" s="11" t="s">
        <v>247</v>
      </c>
      <c r="C69" s="7" t="s">
        <v>286</v>
      </c>
      <c r="D69" s="7" t="s">
        <v>287</v>
      </c>
      <c r="E69" s="7">
        <v>81.3</v>
      </c>
      <c r="F69" s="7">
        <v>88.3</v>
      </c>
      <c r="G69" s="10">
        <f t="shared" si="2"/>
        <v>84.8</v>
      </c>
      <c r="H69" s="7"/>
    </row>
    <row r="70" s="1" customFormat="1" ht="20" customHeight="1" spans="1:8">
      <c r="A70" s="7">
        <v>68</v>
      </c>
      <c r="B70" s="11" t="s">
        <v>247</v>
      </c>
      <c r="C70" s="7" t="s">
        <v>288</v>
      </c>
      <c r="D70" s="7" t="s">
        <v>289</v>
      </c>
      <c r="E70" s="7">
        <v>80.1</v>
      </c>
      <c r="F70" s="7">
        <v>89.4</v>
      </c>
      <c r="G70" s="10">
        <f t="shared" si="2"/>
        <v>84.75</v>
      </c>
      <c r="H70" s="7"/>
    </row>
    <row r="71" s="1" customFormat="1" ht="20" customHeight="1" spans="1:8">
      <c r="A71" s="7">
        <v>69</v>
      </c>
      <c r="B71" s="11" t="s">
        <v>247</v>
      </c>
      <c r="C71" s="7" t="s">
        <v>290</v>
      </c>
      <c r="D71" s="7" t="s">
        <v>291</v>
      </c>
      <c r="E71" s="7">
        <v>80.6</v>
      </c>
      <c r="F71" s="7">
        <v>88.7</v>
      </c>
      <c r="G71" s="10">
        <f t="shared" si="2"/>
        <v>84.65</v>
      </c>
      <c r="H71" s="7"/>
    </row>
    <row r="72" s="1" customFormat="1" ht="20" customHeight="1" spans="1:8">
      <c r="A72" s="7">
        <v>70</v>
      </c>
      <c r="B72" s="11" t="s">
        <v>247</v>
      </c>
      <c r="C72" s="7" t="s">
        <v>292</v>
      </c>
      <c r="D72" s="7" t="s">
        <v>293</v>
      </c>
      <c r="E72" s="7">
        <v>80.1</v>
      </c>
      <c r="F72" s="7">
        <v>89.2</v>
      </c>
      <c r="G72" s="10">
        <f t="shared" si="2"/>
        <v>84.65</v>
      </c>
      <c r="H72" s="7"/>
    </row>
    <row r="73" s="1" customFormat="1" ht="20" customHeight="1" spans="1:8">
      <c r="A73" s="7">
        <v>71</v>
      </c>
      <c r="B73" s="11" t="s">
        <v>247</v>
      </c>
      <c r="C73" s="7" t="s">
        <v>294</v>
      </c>
      <c r="D73" s="7" t="s">
        <v>295</v>
      </c>
      <c r="E73" s="7">
        <v>84.2</v>
      </c>
      <c r="F73" s="7">
        <v>84.8</v>
      </c>
      <c r="G73" s="10">
        <f t="shared" si="2"/>
        <v>84.5</v>
      </c>
      <c r="H73" s="7"/>
    </row>
    <row r="74" s="1" customFormat="1" ht="20" customHeight="1" spans="1:8">
      <c r="A74" s="7">
        <v>72</v>
      </c>
      <c r="B74" s="11" t="s">
        <v>247</v>
      </c>
      <c r="C74" s="7" t="s">
        <v>296</v>
      </c>
      <c r="D74" s="7" t="s">
        <v>297</v>
      </c>
      <c r="E74" s="7">
        <v>82.5</v>
      </c>
      <c r="F74" s="7">
        <v>86</v>
      </c>
      <c r="G74" s="10">
        <f t="shared" si="2"/>
        <v>84.25</v>
      </c>
      <c r="H74" s="7"/>
    </row>
    <row r="75" s="1" customFormat="1" ht="20" customHeight="1" spans="1:8">
      <c r="A75" s="7">
        <v>73</v>
      </c>
      <c r="B75" s="11" t="s">
        <v>247</v>
      </c>
      <c r="C75" s="7" t="s">
        <v>298</v>
      </c>
      <c r="D75" s="7" t="s">
        <v>299</v>
      </c>
      <c r="E75" s="7">
        <v>80.3</v>
      </c>
      <c r="F75" s="7">
        <v>87.8</v>
      </c>
      <c r="G75" s="10">
        <f t="shared" si="2"/>
        <v>84.05</v>
      </c>
      <c r="H75" s="7"/>
    </row>
    <row r="76" s="1" customFormat="1" ht="20" customHeight="1" spans="1:8">
      <c r="A76" s="7">
        <v>74</v>
      </c>
      <c r="B76" s="11" t="s">
        <v>247</v>
      </c>
      <c r="C76" s="7" t="s">
        <v>300</v>
      </c>
      <c r="D76" s="7" t="s">
        <v>301</v>
      </c>
      <c r="E76" s="7">
        <v>80.2</v>
      </c>
      <c r="F76" s="7">
        <v>87.6</v>
      </c>
      <c r="G76" s="10">
        <f t="shared" si="2"/>
        <v>83.9</v>
      </c>
      <c r="H76" s="7"/>
    </row>
    <row r="77" s="1" customFormat="1" ht="20" customHeight="1" spans="1:8">
      <c r="A77" s="7">
        <v>75</v>
      </c>
      <c r="B77" s="11" t="s">
        <v>247</v>
      </c>
      <c r="C77" s="7" t="s">
        <v>302</v>
      </c>
      <c r="D77" s="7" t="s">
        <v>303</v>
      </c>
      <c r="E77" s="7">
        <v>79.9</v>
      </c>
      <c r="F77" s="7">
        <v>87.8</v>
      </c>
      <c r="G77" s="10">
        <f t="shared" si="2"/>
        <v>83.85</v>
      </c>
      <c r="H77" s="7"/>
    </row>
    <row r="78" s="1" customFormat="1" ht="20" customHeight="1" spans="1:8">
      <c r="A78" s="7">
        <v>76</v>
      </c>
      <c r="B78" s="11" t="s">
        <v>247</v>
      </c>
      <c r="C78" s="7" t="s">
        <v>304</v>
      </c>
      <c r="D78" s="7" t="s">
        <v>305</v>
      </c>
      <c r="E78" s="7">
        <v>80.8</v>
      </c>
      <c r="F78" s="7">
        <v>85.2</v>
      </c>
      <c r="G78" s="10">
        <f t="shared" si="2"/>
        <v>83</v>
      </c>
      <c r="H78" s="7"/>
    </row>
    <row r="79" s="1" customFormat="1" ht="20" customHeight="1" spans="1:8">
      <c r="A79" s="7">
        <v>77</v>
      </c>
      <c r="B79" s="11" t="s">
        <v>247</v>
      </c>
      <c r="C79" s="7" t="s">
        <v>306</v>
      </c>
      <c r="D79" s="7" t="s">
        <v>307</v>
      </c>
      <c r="E79" s="7">
        <v>80.1</v>
      </c>
      <c r="F79" s="7">
        <v>85.8</v>
      </c>
      <c r="G79" s="10">
        <f t="shared" si="2"/>
        <v>82.95</v>
      </c>
      <c r="H79" s="7"/>
    </row>
    <row r="80" s="1" customFormat="1" ht="20" customHeight="1" spans="1:8">
      <c r="A80" s="7">
        <v>78</v>
      </c>
      <c r="B80" s="11" t="s">
        <v>247</v>
      </c>
      <c r="C80" s="7" t="s">
        <v>308</v>
      </c>
      <c r="D80" s="7" t="s">
        <v>309</v>
      </c>
      <c r="E80" s="7">
        <v>80.9</v>
      </c>
      <c r="F80" s="7">
        <v>84</v>
      </c>
      <c r="G80" s="10">
        <f t="shared" si="2"/>
        <v>82.45</v>
      </c>
      <c r="H80" s="7"/>
    </row>
    <row r="81" s="1" customFormat="1" ht="20" customHeight="1" spans="1:8">
      <c r="A81" s="7">
        <v>79</v>
      </c>
      <c r="B81" s="11" t="s">
        <v>247</v>
      </c>
      <c r="C81" s="7" t="s">
        <v>310</v>
      </c>
      <c r="D81" s="7" t="s">
        <v>311</v>
      </c>
      <c r="E81" s="7">
        <v>81.1</v>
      </c>
      <c r="F81" s="7">
        <v>83.6</v>
      </c>
      <c r="G81" s="10">
        <f t="shared" si="2"/>
        <v>82.35</v>
      </c>
      <c r="H81" s="7"/>
    </row>
    <row r="82" s="1" customFormat="1" ht="20" customHeight="1" spans="1:8">
      <c r="A82" s="7">
        <v>80</v>
      </c>
      <c r="B82" s="11" t="s">
        <v>312</v>
      </c>
      <c r="C82" s="7" t="s">
        <v>313</v>
      </c>
      <c r="D82" s="7" t="s">
        <v>314</v>
      </c>
      <c r="E82" s="7">
        <v>80.7</v>
      </c>
      <c r="F82" s="7">
        <v>93.6</v>
      </c>
      <c r="G82" s="10">
        <f t="shared" si="2"/>
        <v>87.15</v>
      </c>
      <c r="H82" s="7"/>
    </row>
    <row r="83" s="1" customFormat="1" ht="20" customHeight="1" spans="1:8">
      <c r="A83" s="7">
        <v>81</v>
      </c>
      <c r="B83" s="11" t="s">
        <v>312</v>
      </c>
      <c r="C83" s="7" t="s">
        <v>315</v>
      </c>
      <c r="D83" s="7" t="s">
        <v>316</v>
      </c>
      <c r="E83" s="7">
        <v>79.8</v>
      </c>
      <c r="F83" s="7">
        <v>91.6</v>
      </c>
      <c r="G83" s="10">
        <f t="shared" si="2"/>
        <v>85.7</v>
      </c>
      <c r="H83" s="7"/>
    </row>
    <row r="84" s="1" customFormat="1" ht="20" customHeight="1" spans="1:8">
      <c r="A84" s="7">
        <v>82</v>
      </c>
      <c r="B84" s="11" t="s">
        <v>312</v>
      </c>
      <c r="C84" s="7" t="s">
        <v>317</v>
      </c>
      <c r="D84" s="7" t="s">
        <v>318</v>
      </c>
      <c r="E84" s="7">
        <v>79.3</v>
      </c>
      <c r="F84" s="7">
        <v>89.4</v>
      </c>
      <c r="G84" s="10">
        <f t="shared" si="2"/>
        <v>84.35</v>
      </c>
      <c r="H84" s="7"/>
    </row>
  </sheetData>
  <sortState ref="A198:H205">
    <sortCondition ref="G198" descending="1"/>
  </sortState>
  <mergeCells count="1">
    <mergeCell ref="A1:H1"/>
  </mergeCells>
  <printOptions horizontalCentered="1"/>
  <pageMargins left="0.751388888888889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初中体育、小学体育</vt:lpstr>
      <vt:lpstr>初中美术、小学美术</vt:lpstr>
      <vt:lpstr>初中音乐、小学音乐</vt:lpstr>
      <vt:lpstr>幼儿教师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2019-07-03T09:28:00Z</dcterms:created>
  <dcterms:modified xsi:type="dcterms:W3CDTF">2019-08-23T00:16:09Z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