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65"/>
  </bookViews>
  <sheets>
    <sheet name="Sheet2" sheetId="2" r:id="rId1"/>
  </sheets>
  <definedNames>
    <definedName name="_xlnm._FilterDatabase" localSheetId="0" hidden="1">Sheet2!$A$2:$G$75</definedName>
  </definedNames>
  <calcPr calcId="144525"/>
</workbook>
</file>

<file path=xl/calcChain.xml><?xml version="1.0" encoding="utf-8"?>
<calcChain xmlns="http://schemas.openxmlformats.org/spreadsheetml/2006/main">
  <c r="G73" i="2" l="1"/>
  <c r="G74" i="2"/>
  <c r="G72" i="2"/>
  <c r="G70" i="2"/>
  <c r="G71" i="2"/>
  <c r="G69" i="2"/>
  <c r="G68" i="2"/>
  <c r="G66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0" i="2"/>
  <c r="G51" i="2"/>
  <c r="G49" i="2"/>
  <c r="G48" i="2"/>
  <c r="G47" i="2"/>
  <c r="G46" i="2"/>
  <c r="G45" i="2"/>
  <c r="G44" i="2"/>
  <c r="G42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1" i="2"/>
  <c r="G22" i="2"/>
  <c r="G23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4" i="2"/>
  <c r="G5" i="2"/>
  <c r="G3" i="2"/>
</calcChain>
</file>

<file path=xl/sharedStrings.xml><?xml version="1.0" encoding="utf-8"?>
<sst xmlns="http://schemas.openxmlformats.org/spreadsheetml/2006/main" count="281" uniqueCount="126">
  <si>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</si>
  <si>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</si>
  <si>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</si>
  <si>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</si>
  <si>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</si>
  <si>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</si>
  <si>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</si>
  <si>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高青县人民医院</t>
  </si>
  <si>
    <t>眼科</t>
  </si>
  <si>
    <t>3903040114</t>
  </si>
  <si>
    <t>口腔科</t>
  </si>
  <si>
    <t>3903010424</t>
  </si>
  <si>
    <t>3903031621</t>
  </si>
  <si>
    <t>麻醉科</t>
  </si>
  <si>
    <t>3903040226</t>
  </si>
  <si>
    <t>血库</t>
  </si>
  <si>
    <t>3903091812</t>
  </si>
  <si>
    <t>临床</t>
  </si>
  <si>
    <t>3903021910</t>
  </si>
  <si>
    <t>3903030816</t>
  </si>
  <si>
    <t>3903021309</t>
  </si>
  <si>
    <t>3903012306</t>
  </si>
  <si>
    <t>护理</t>
  </si>
  <si>
    <t>3903140921</t>
  </si>
  <si>
    <t>3903060830</t>
  </si>
  <si>
    <t>高青县中医医院</t>
  </si>
  <si>
    <t>中医A</t>
  </si>
  <si>
    <t>3903051819</t>
  </si>
  <si>
    <t>3903052710</t>
  </si>
  <si>
    <t>影像B</t>
  </si>
  <si>
    <t>3903020721</t>
  </si>
  <si>
    <t>3903012204</t>
  </si>
  <si>
    <t>检验</t>
  </si>
  <si>
    <t>3903092003</t>
  </si>
  <si>
    <t>高青县妇幼保健院</t>
  </si>
  <si>
    <t>儿科</t>
  </si>
  <si>
    <t>3903021201</t>
  </si>
  <si>
    <t>3903011723</t>
  </si>
  <si>
    <t>中医B</t>
  </si>
  <si>
    <t>3903053021</t>
  </si>
  <si>
    <t>3903051525</t>
  </si>
  <si>
    <t>3903050918</t>
  </si>
  <si>
    <t>中医C</t>
  </si>
  <si>
    <t>3903052020</t>
  </si>
  <si>
    <t>3903051202</t>
  </si>
  <si>
    <t>医疗</t>
  </si>
  <si>
    <t>3903013418</t>
  </si>
  <si>
    <t>3903090406</t>
  </si>
  <si>
    <t>药械科A</t>
  </si>
  <si>
    <t>3903101728</t>
  </si>
  <si>
    <t>3903101020</t>
  </si>
  <si>
    <t>药械科B</t>
  </si>
  <si>
    <t>3903101012</t>
  </si>
  <si>
    <t>影像科</t>
  </si>
  <si>
    <t>3903030209</t>
  </si>
  <si>
    <t>儿保科A</t>
  </si>
  <si>
    <t>3903020424</t>
  </si>
  <si>
    <t>3903021827</t>
  </si>
  <si>
    <t>田镇街道社区卫生服务中心</t>
  </si>
  <si>
    <t>医疗B</t>
  </si>
  <si>
    <t>3903011421</t>
  </si>
  <si>
    <t>中医</t>
  </si>
  <si>
    <t>3903051430</t>
  </si>
  <si>
    <t>3903150525</t>
  </si>
  <si>
    <t>3903071402</t>
  </si>
  <si>
    <t>3903061818</t>
  </si>
  <si>
    <t>针灸推拿</t>
  </si>
  <si>
    <t>3903052529</t>
  </si>
  <si>
    <t>芦湖街道社区卫生服务中心</t>
  </si>
  <si>
    <t>3903051023</t>
  </si>
  <si>
    <t>3903022027</t>
  </si>
  <si>
    <t>3903060727</t>
  </si>
  <si>
    <t>3903060608</t>
  </si>
  <si>
    <t>高青县高城中心卫生院</t>
  </si>
  <si>
    <t>医学检验</t>
  </si>
  <si>
    <t>3903092015</t>
  </si>
  <si>
    <t>3903090903</t>
  </si>
  <si>
    <t>3903091313</t>
  </si>
  <si>
    <t>临床医学A</t>
  </si>
  <si>
    <t>3903030121</t>
  </si>
  <si>
    <t>临床医学B</t>
  </si>
  <si>
    <t>3903021819</t>
  </si>
  <si>
    <t>高青县唐坊中心卫生院</t>
  </si>
  <si>
    <t>临床医疗A</t>
  </si>
  <si>
    <t>3903012414</t>
  </si>
  <si>
    <t>3903052827</t>
  </si>
  <si>
    <t>3903052706</t>
  </si>
  <si>
    <t>3903091216</t>
  </si>
  <si>
    <t>高青县黑里寨中心卫生院</t>
  </si>
  <si>
    <t>临床医疗</t>
  </si>
  <si>
    <t>3903031501</t>
  </si>
  <si>
    <t>高青县花沟中心卫生院</t>
  </si>
  <si>
    <t>3903032405</t>
  </si>
  <si>
    <t>3903141527</t>
  </si>
  <si>
    <t>高青县常家中心卫生院</t>
  </si>
  <si>
    <t>临床医学</t>
  </si>
  <si>
    <t>3903030323</t>
  </si>
  <si>
    <t>3903012020</t>
  </si>
  <si>
    <t>中医学</t>
  </si>
  <si>
    <t>3903050612</t>
  </si>
  <si>
    <t>高青县青城卫生院</t>
  </si>
  <si>
    <t>3903150605</t>
  </si>
  <si>
    <t>3903140909</t>
  </si>
  <si>
    <t>3903031312</t>
  </si>
  <si>
    <t>3903020713</t>
  </si>
  <si>
    <t>高青县木李卫生院</t>
  </si>
  <si>
    <t>3903052316</t>
  </si>
  <si>
    <t>3903050820</t>
  </si>
  <si>
    <t>3903051413</t>
  </si>
  <si>
    <t>3903013012</t>
  </si>
  <si>
    <t>3903010224</t>
  </si>
  <si>
    <t>3903013510</t>
  </si>
  <si>
    <t>药学A</t>
  </si>
  <si>
    <t>3903101324</t>
  </si>
  <si>
    <t>药学B</t>
  </si>
  <si>
    <t>3903101306</t>
  </si>
  <si>
    <t>3903101815</t>
  </si>
  <si>
    <t>3903060308</t>
  </si>
  <si>
    <t>3903140404</t>
  </si>
  <si>
    <t>3903060305</t>
  </si>
  <si>
    <t>是否首批进入考察体检范围</t>
    <phoneticPr fontId="13" type="noConversion"/>
  </si>
  <si>
    <t>是</t>
    <phoneticPr fontId="13" type="noConversion"/>
  </si>
  <si>
    <t>是</t>
    <phoneticPr fontId="13" type="noConversion"/>
  </si>
  <si>
    <t xml:space="preserve">注：进入面试范围未缴费或未参加面试人员无面试成绩，不再进行公示。                   </t>
    <phoneticPr fontId="13" type="noConversion"/>
  </si>
  <si>
    <t>是</t>
    <phoneticPr fontId="13" type="noConversion"/>
  </si>
  <si>
    <t>2019年高青县事业单位公开招聘卫生专业技术人员                                                                                                                进入考察、体检范围人员名单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</si>
</sst>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K10" sqref="K10"/>
    </sheetView>
  </sheetViews>
  <sheetFormatPr defaultColWidth="9" defaultRowHeight="13.5" x14ac:dyDescent="0.15"/>
  <cols>
    <col min="1" max="1" width="20.375" style="6" customWidth="1"/>
    <col min="2" max="2" width="8.375" style="6" customWidth="1"/>
    <col min="3" max="3" width="9.75" style="7" customWidth="1"/>
    <col min="4" max="4" width="11.5" style="7" customWidth="1"/>
    <col min="5" max="5" width="8.5" style="8" customWidth="1"/>
    <col min="6" max="6" width="8" style="8" customWidth="1"/>
    <col min="7" max="7" width="8.375" style="8" customWidth="1"/>
    <col min="8" max="8" width="14" customWidth="1"/>
  </cols>
  <sheetData>
    <row r="1" spans="1:8" ht="69" customHeight="1" x14ac:dyDescent="0.15">
      <c r="A1" s="28" t="s">
        <v>125</v>
      </c>
      <c r="B1" s="28"/>
      <c r="C1" s="28"/>
      <c r="D1" s="28"/>
      <c r="E1" s="28"/>
      <c r="F1" s="28"/>
      <c r="G1" s="28"/>
      <c r="H1" s="28"/>
    </row>
    <row r="2" spans="1:8" s="1" customFormat="1" ht="33" customHeight="1" x14ac:dyDescent="0.15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29" t="s">
        <v>120</v>
      </c>
    </row>
    <row r="3" spans="1:8" s="2" customFormat="1" ht="21" customHeight="1" x14ac:dyDescent="0.15">
      <c r="A3" s="12" t="s">
        <v>7</v>
      </c>
      <c r="B3" s="12" t="s">
        <v>8</v>
      </c>
      <c r="C3" s="13">
        <v>208010113</v>
      </c>
      <c r="D3" s="13" t="s">
        <v>9</v>
      </c>
      <c r="E3" s="14">
        <v>70.400000000000006</v>
      </c>
      <c r="F3" s="15">
        <v>83.2</v>
      </c>
      <c r="G3" s="15">
        <f t="shared" ref="G3:G14" si="0">AVERAGE(E3*50%+F3*50%)</f>
        <v>76.800000000000011</v>
      </c>
      <c r="H3" s="11" t="s">
        <v>121</v>
      </c>
    </row>
    <row r="4" spans="1:8" s="2" customFormat="1" ht="21" customHeight="1" x14ac:dyDescent="0.15">
      <c r="A4" s="12" t="s">
        <v>7</v>
      </c>
      <c r="B4" s="12" t="s">
        <v>10</v>
      </c>
      <c r="C4" s="13">
        <v>208010117</v>
      </c>
      <c r="D4" s="13" t="s">
        <v>12</v>
      </c>
      <c r="E4" s="14">
        <v>54.6</v>
      </c>
      <c r="F4" s="15">
        <v>84.8</v>
      </c>
      <c r="G4" s="15">
        <f>AVERAGE(E4*50%+F4*50%)</f>
        <v>69.7</v>
      </c>
      <c r="H4" s="23" t="s">
        <v>122</v>
      </c>
    </row>
    <row r="5" spans="1:8" s="2" customFormat="1" ht="21" customHeight="1" x14ac:dyDescent="0.15">
      <c r="A5" s="12" t="s">
        <v>7</v>
      </c>
      <c r="B5" s="12" t="s">
        <v>10</v>
      </c>
      <c r="C5" s="13">
        <v>208010117</v>
      </c>
      <c r="D5" s="13" t="s">
        <v>11</v>
      </c>
      <c r="E5" s="14">
        <v>61</v>
      </c>
      <c r="F5" s="15">
        <v>76.2</v>
      </c>
      <c r="G5" s="15">
        <f>AVERAGE(E5*50%+F5*50%)</f>
        <v>68.599999999999994</v>
      </c>
      <c r="H5" s="11"/>
    </row>
    <row r="6" spans="1:8" s="2" customFormat="1" ht="21" customHeight="1" x14ac:dyDescent="0.15">
      <c r="A6" s="12" t="s">
        <v>7</v>
      </c>
      <c r="B6" s="12" t="s">
        <v>13</v>
      </c>
      <c r="C6" s="13">
        <v>208010118</v>
      </c>
      <c r="D6" s="13" t="s">
        <v>14</v>
      </c>
      <c r="E6" s="14">
        <v>65.400000000000006</v>
      </c>
      <c r="F6" s="15">
        <v>74.8</v>
      </c>
      <c r="G6" s="15">
        <f t="shared" si="0"/>
        <v>70.099999999999994</v>
      </c>
      <c r="H6" s="11" t="s">
        <v>124</v>
      </c>
    </row>
    <row r="7" spans="1:8" s="2" customFormat="1" ht="21" customHeight="1" x14ac:dyDescent="0.15">
      <c r="A7" s="12" t="s">
        <v>7</v>
      </c>
      <c r="B7" s="12" t="s">
        <v>15</v>
      </c>
      <c r="C7" s="13">
        <v>208010119</v>
      </c>
      <c r="D7" s="13" t="s">
        <v>16</v>
      </c>
      <c r="E7" s="14">
        <v>59.4</v>
      </c>
      <c r="F7" s="15">
        <v>81</v>
      </c>
      <c r="G7" s="15">
        <f t="shared" si="0"/>
        <v>70.2</v>
      </c>
      <c r="H7" s="11" t="s">
        <v>124</v>
      </c>
    </row>
    <row r="8" spans="1:8" s="2" customFormat="1" ht="21" customHeight="1" x14ac:dyDescent="0.15">
      <c r="A8" s="12" t="s">
        <v>7</v>
      </c>
      <c r="B8" s="12" t="s">
        <v>17</v>
      </c>
      <c r="C8" s="13">
        <v>208010121</v>
      </c>
      <c r="D8" s="13" t="s">
        <v>18</v>
      </c>
      <c r="E8" s="14">
        <v>68</v>
      </c>
      <c r="F8" s="15">
        <v>87.2</v>
      </c>
      <c r="G8" s="15">
        <f t="shared" ref="G8:G11" si="1">AVERAGE(E8*50%+F8*50%)</f>
        <v>77.599999999999994</v>
      </c>
      <c r="H8" s="11" t="s">
        <v>124</v>
      </c>
    </row>
    <row r="9" spans="1:8" s="2" customFormat="1" ht="21" customHeight="1" x14ac:dyDescent="0.15">
      <c r="A9" s="12" t="s">
        <v>7</v>
      </c>
      <c r="B9" s="12" t="s">
        <v>17</v>
      </c>
      <c r="C9" s="13">
        <v>208010121</v>
      </c>
      <c r="D9" s="13" t="s">
        <v>19</v>
      </c>
      <c r="E9" s="14">
        <v>55.8</v>
      </c>
      <c r="F9" s="15">
        <v>83.8</v>
      </c>
      <c r="G9" s="15">
        <f t="shared" si="1"/>
        <v>69.8</v>
      </c>
      <c r="H9" s="11" t="s">
        <v>124</v>
      </c>
    </row>
    <row r="10" spans="1:8" s="2" customFormat="1" ht="21" customHeight="1" x14ac:dyDescent="0.15">
      <c r="A10" s="12" t="s">
        <v>7</v>
      </c>
      <c r="B10" s="12" t="s">
        <v>17</v>
      </c>
      <c r="C10" s="13">
        <v>208010121</v>
      </c>
      <c r="D10" s="13" t="s">
        <v>20</v>
      </c>
      <c r="E10" s="14">
        <v>52.6</v>
      </c>
      <c r="F10" s="15">
        <v>75</v>
      </c>
      <c r="G10" s="15">
        <f t="shared" si="1"/>
        <v>63.8</v>
      </c>
      <c r="H10" s="11" t="s">
        <v>124</v>
      </c>
    </row>
    <row r="11" spans="1:8" s="2" customFormat="1" ht="21" customHeight="1" x14ac:dyDescent="0.15">
      <c r="A11" s="12" t="s">
        <v>7</v>
      </c>
      <c r="B11" s="12" t="s">
        <v>17</v>
      </c>
      <c r="C11" s="13">
        <v>208010121</v>
      </c>
      <c r="D11" s="13" t="s">
        <v>21</v>
      </c>
      <c r="E11" s="14">
        <v>49</v>
      </c>
      <c r="F11" s="15">
        <v>78.599999999999994</v>
      </c>
      <c r="G11" s="15">
        <f t="shared" si="1"/>
        <v>63.8</v>
      </c>
      <c r="H11" s="11" t="s">
        <v>124</v>
      </c>
    </row>
    <row r="12" spans="1:8" s="2" customFormat="1" ht="21" customHeight="1" x14ac:dyDescent="0.15">
      <c r="A12" s="12" t="s">
        <v>7</v>
      </c>
      <c r="B12" s="12" t="s">
        <v>22</v>
      </c>
      <c r="C12" s="13">
        <v>208010122</v>
      </c>
      <c r="D12" s="13" t="s">
        <v>23</v>
      </c>
      <c r="E12" s="14">
        <v>66.8</v>
      </c>
      <c r="F12" s="15">
        <v>70.8</v>
      </c>
      <c r="G12" s="15">
        <f t="shared" si="0"/>
        <v>68.8</v>
      </c>
      <c r="H12" s="11" t="s">
        <v>124</v>
      </c>
    </row>
    <row r="13" spans="1:8" s="2" customFormat="1" ht="21" customHeight="1" x14ac:dyDescent="0.15">
      <c r="A13" s="12" t="s">
        <v>7</v>
      </c>
      <c r="B13" s="12" t="s">
        <v>22</v>
      </c>
      <c r="C13" s="13">
        <v>208010122</v>
      </c>
      <c r="D13" s="13" t="s">
        <v>24</v>
      </c>
      <c r="E13" s="14">
        <v>60.2</v>
      </c>
      <c r="F13" s="15">
        <v>74.599999999999994</v>
      </c>
      <c r="G13" s="15">
        <f t="shared" si="0"/>
        <v>67.400000000000006</v>
      </c>
      <c r="H13" s="11" t="s">
        <v>124</v>
      </c>
    </row>
    <row r="14" spans="1:8" s="2" customFormat="1" ht="21" customHeight="1" x14ac:dyDescent="0.15">
      <c r="A14" s="12" t="s">
        <v>25</v>
      </c>
      <c r="B14" s="12" t="s">
        <v>26</v>
      </c>
      <c r="C14" s="13">
        <v>208010201</v>
      </c>
      <c r="D14" s="13" t="s">
        <v>27</v>
      </c>
      <c r="E14" s="14">
        <v>76.8</v>
      </c>
      <c r="F14" s="15">
        <v>70.8</v>
      </c>
      <c r="G14" s="15">
        <f t="shared" si="0"/>
        <v>73.8</v>
      </c>
      <c r="H14" s="11" t="s">
        <v>124</v>
      </c>
    </row>
    <row r="15" spans="1:8" s="2" customFormat="1" ht="21" customHeight="1" x14ac:dyDescent="0.15">
      <c r="A15" s="12" t="s">
        <v>25</v>
      </c>
      <c r="B15" s="12" t="s">
        <v>26</v>
      </c>
      <c r="C15" s="13">
        <v>208010201</v>
      </c>
      <c r="D15" s="13" t="s">
        <v>28</v>
      </c>
      <c r="E15" s="14">
        <v>64.8</v>
      </c>
      <c r="F15" s="15">
        <v>81.8</v>
      </c>
      <c r="G15" s="15">
        <f>AVERAGE(E15*50%+F15*50%)</f>
        <v>73.3</v>
      </c>
      <c r="H15" s="11" t="s">
        <v>124</v>
      </c>
    </row>
    <row r="16" spans="1:8" s="2" customFormat="1" ht="21" customHeight="1" x14ac:dyDescent="0.15">
      <c r="A16" s="12" t="s">
        <v>25</v>
      </c>
      <c r="B16" s="12" t="s">
        <v>29</v>
      </c>
      <c r="C16" s="13">
        <v>208010204</v>
      </c>
      <c r="D16" s="13" t="s">
        <v>30</v>
      </c>
      <c r="E16" s="14">
        <v>62.6</v>
      </c>
      <c r="F16" s="15">
        <v>86.4</v>
      </c>
      <c r="G16" s="15">
        <f t="shared" ref="G16:G20" si="2">AVERAGE(E16*50%+F16*50%)</f>
        <v>74.5</v>
      </c>
      <c r="H16" s="11" t="s">
        <v>124</v>
      </c>
    </row>
    <row r="17" spans="1:8" s="2" customFormat="1" ht="21" customHeight="1" x14ac:dyDescent="0.15">
      <c r="A17" s="12" t="s">
        <v>25</v>
      </c>
      <c r="B17" s="12" t="s">
        <v>29</v>
      </c>
      <c r="C17" s="13">
        <v>208010204</v>
      </c>
      <c r="D17" s="13" t="s">
        <v>31</v>
      </c>
      <c r="E17" s="14">
        <v>56.8</v>
      </c>
      <c r="F17" s="15">
        <v>72.8</v>
      </c>
      <c r="G17" s="15">
        <f t="shared" si="2"/>
        <v>64.8</v>
      </c>
      <c r="H17" s="11"/>
    </row>
    <row r="18" spans="1:8" s="2" customFormat="1" ht="21" customHeight="1" x14ac:dyDescent="0.15">
      <c r="A18" s="12" t="s">
        <v>25</v>
      </c>
      <c r="B18" s="12" t="s">
        <v>32</v>
      </c>
      <c r="C18" s="13">
        <v>208010205</v>
      </c>
      <c r="D18" s="13" t="s">
        <v>33</v>
      </c>
      <c r="E18" s="14">
        <v>63.4</v>
      </c>
      <c r="F18" s="15">
        <v>81</v>
      </c>
      <c r="G18" s="15">
        <f t="shared" si="2"/>
        <v>72.2</v>
      </c>
      <c r="H18" s="11" t="s">
        <v>124</v>
      </c>
    </row>
    <row r="19" spans="1:8" s="2" customFormat="1" ht="21" customHeight="1" x14ac:dyDescent="0.15">
      <c r="A19" s="12" t="s">
        <v>34</v>
      </c>
      <c r="B19" s="12" t="s">
        <v>35</v>
      </c>
      <c r="C19" s="13">
        <v>208010301</v>
      </c>
      <c r="D19" s="13" t="s">
        <v>36</v>
      </c>
      <c r="E19" s="14">
        <v>64.400000000000006</v>
      </c>
      <c r="F19" s="15">
        <v>70.400000000000006</v>
      </c>
      <c r="G19" s="15">
        <f t="shared" si="2"/>
        <v>67.400000000000006</v>
      </c>
      <c r="H19" s="11" t="s">
        <v>124</v>
      </c>
    </row>
    <row r="20" spans="1:8" s="2" customFormat="1" ht="21" customHeight="1" x14ac:dyDescent="0.15">
      <c r="A20" s="12" t="s">
        <v>34</v>
      </c>
      <c r="B20" s="12" t="s">
        <v>13</v>
      </c>
      <c r="C20" s="13">
        <v>208010302</v>
      </c>
      <c r="D20" s="13" t="s">
        <v>37</v>
      </c>
      <c r="E20" s="14">
        <v>48.8</v>
      </c>
      <c r="F20" s="15">
        <v>79.400000000000006</v>
      </c>
      <c r="G20" s="15">
        <f t="shared" si="2"/>
        <v>64.099999999999994</v>
      </c>
      <c r="H20" s="11" t="s">
        <v>124</v>
      </c>
    </row>
    <row r="21" spans="1:8" s="2" customFormat="1" ht="21" customHeight="1" x14ac:dyDescent="0.15">
      <c r="A21" s="12" t="s">
        <v>34</v>
      </c>
      <c r="B21" s="12" t="s">
        <v>38</v>
      </c>
      <c r="C21" s="13">
        <v>208010304</v>
      </c>
      <c r="D21" s="13" t="s">
        <v>41</v>
      </c>
      <c r="E21" s="14">
        <v>66.599999999999994</v>
      </c>
      <c r="F21" s="15">
        <v>87.8</v>
      </c>
      <c r="G21" s="15">
        <f t="shared" ref="G21:G29" si="3">AVERAGE(E21*50%+F21*50%)</f>
        <v>77.199999999999989</v>
      </c>
      <c r="H21" s="11" t="s">
        <v>124</v>
      </c>
    </row>
    <row r="22" spans="1:8" s="2" customFormat="1" ht="21" customHeight="1" x14ac:dyDescent="0.15">
      <c r="A22" s="12" t="s">
        <v>34</v>
      </c>
      <c r="B22" s="12" t="s">
        <v>38</v>
      </c>
      <c r="C22" s="13">
        <v>208010304</v>
      </c>
      <c r="D22" s="13" t="s">
        <v>40</v>
      </c>
      <c r="E22" s="14">
        <v>67.2</v>
      </c>
      <c r="F22" s="15">
        <v>82.8</v>
      </c>
      <c r="G22" s="15">
        <f t="shared" si="3"/>
        <v>75</v>
      </c>
      <c r="H22" s="11" t="s">
        <v>124</v>
      </c>
    </row>
    <row r="23" spans="1:8" s="2" customFormat="1" ht="21" customHeight="1" x14ac:dyDescent="0.15">
      <c r="A23" s="12" t="s">
        <v>34</v>
      </c>
      <c r="B23" s="12" t="s">
        <v>38</v>
      </c>
      <c r="C23" s="13">
        <v>208010304</v>
      </c>
      <c r="D23" s="13" t="s">
        <v>39</v>
      </c>
      <c r="E23" s="14">
        <v>67.400000000000006</v>
      </c>
      <c r="F23" s="15">
        <v>81.2</v>
      </c>
      <c r="G23" s="15">
        <f t="shared" si="3"/>
        <v>74.300000000000011</v>
      </c>
      <c r="H23" s="11"/>
    </row>
    <row r="24" spans="1:8" s="2" customFormat="1" ht="21" customHeight="1" x14ac:dyDescent="0.15">
      <c r="A24" s="12" t="s">
        <v>34</v>
      </c>
      <c r="B24" s="12" t="s">
        <v>42</v>
      </c>
      <c r="C24" s="13">
        <v>208010305</v>
      </c>
      <c r="D24" s="13" t="s">
        <v>43</v>
      </c>
      <c r="E24" s="14">
        <v>57.6</v>
      </c>
      <c r="F24" s="15">
        <v>81.400000000000006</v>
      </c>
      <c r="G24" s="15">
        <f t="shared" si="3"/>
        <v>69.5</v>
      </c>
      <c r="H24" s="11" t="s">
        <v>124</v>
      </c>
    </row>
    <row r="25" spans="1:8" s="2" customFormat="1" ht="21" customHeight="1" x14ac:dyDescent="0.15">
      <c r="A25" s="12" t="s">
        <v>34</v>
      </c>
      <c r="B25" s="12" t="s">
        <v>42</v>
      </c>
      <c r="C25" s="13">
        <v>208010305</v>
      </c>
      <c r="D25" s="13" t="s">
        <v>44</v>
      </c>
      <c r="E25" s="14">
        <v>53.6</v>
      </c>
      <c r="F25" s="15">
        <v>75</v>
      </c>
      <c r="G25" s="15">
        <f t="shared" si="3"/>
        <v>64.3</v>
      </c>
      <c r="H25" s="11"/>
    </row>
    <row r="26" spans="1:8" s="2" customFormat="1" ht="21" customHeight="1" x14ac:dyDescent="0.15">
      <c r="A26" s="12" t="s">
        <v>34</v>
      </c>
      <c r="B26" s="12" t="s">
        <v>45</v>
      </c>
      <c r="C26" s="17">
        <v>208010306</v>
      </c>
      <c r="D26" s="17" t="s">
        <v>46</v>
      </c>
      <c r="E26" s="18">
        <v>58.6</v>
      </c>
      <c r="F26" s="15">
        <v>78</v>
      </c>
      <c r="G26" s="15">
        <f t="shared" si="3"/>
        <v>68.3</v>
      </c>
      <c r="H26" s="11" t="s">
        <v>124</v>
      </c>
    </row>
    <row r="27" spans="1:8" s="2" customFormat="1" ht="21" customHeight="1" x14ac:dyDescent="0.15">
      <c r="A27" s="12" t="s">
        <v>34</v>
      </c>
      <c r="B27" s="12" t="s">
        <v>32</v>
      </c>
      <c r="C27" s="17">
        <v>208010307</v>
      </c>
      <c r="D27" s="17" t="s">
        <v>47</v>
      </c>
      <c r="E27" s="18">
        <v>59.8</v>
      </c>
      <c r="F27" s="15">
        <v>70.400000000000006</v>
      </c>
      <c r="G27" s="15">
        <f t="shared" si="3"/>
        <v>65.099999999999994</v>
      </c>
      <c r="H27" s="11" t="s">
        <v>124</v>
      </c>
    </row>
    <row r="28" spans="1:8" s="2" customFormat="1" ht="21" customHeight="1" x14ac:dyDescent="0.15">
      <c r="A28" s="12" t="s">
        <v>34</v>
      </c>
      <c r="B28" s="12" t="s">
        <v>48</v>
      </c>
      <c r="C28" s="13">
        <v>208010308</v>
      </c>
      <c r="D28" s="13" t="s">
        <v>49</v>
      </c>
      <c r="E28" s="14">
        <v>67.8</v>
      </c>
      <c r="F28" s="15">
        <v>82.2</v>
      </c>
      <c r="G28" s="15">
        <f t="shared" si="3"/>
        <v>75</v>
      </c>
      <c r="H28" s="11" t="s">
        <v>124</v>
      </c>
    </row>
    <row r="29" spans="1:8" s="2" customFormat="1" ht="21" customHeight="1" x14ac:dyDescent="0.15">
      <c r="A29" s="12" t="s">
        <v>34</v>
      </c>
      <c r="B29" s="12" t="s">
        <v>48</v>
      </c>
      <c r="C29" s="13">
        <v>208010308</v>
      </c>
      <c r="D29" s="13" t="s">
        <v>50</v>
      </c>
      <c r="E29" s="14">
        <v>56.2</v>
      </c>
      <c r="F29" s="15">
        <v>80.8</v>
      </c>
      <c r="G29" s="15">
        <f t="shared" si="3"/>
        <v>68.5</v>
      </c>
      <c r="H29" s="11"/>
    </row>
    <row r="30" spans="1:8" s="2" customFormat="1" ht="21" customHeight="1" x14ac:dyDescent="0.15">
      <c r="A30" s="12" t="s">
        <v>34</v>
      </c>
      <c r="B30" s="12" t="s">
        <v>51</v>
      </c>
      <c r="C30" s="13">
        <v>208010309</v>
      </c>
      <c r="D30" s="13" t="s">
        <v>52</v>
      </c>
      <c r="E30" s="14">
        <v>54.2</v>
      </c>
      <c r="F30" s="15">
        <v>77.599999999999994</v>
      </c>
      <c r="G30" s="15">
        <f t="shared" ref="G30:G40" si="4">AVERAGE(E30*50%+F30*50%)</f>
        <v>65.900000000000006</v>
      </c>
      <c r="H30" s="11" t="s">
        <v>124</v>
      </c>
    </row>
    <row r="31" spans="1:8" s="2" customFormat="1" ht="21" customHeight="1" x14ac:dyDescent="0.15">
      <c r="A31" s="12" t="s">
        <v>34</v>
      </c>
      <c r="B31" s="12" t="s">
        <v>53</v>
      </c>
      <c r="C31" s="13">
        <v>208010310</v>
      </c>
      <c r="D31" s="13" t="s">
        <v>54</v>
      </c>
      <c r="E31" s="14">
        <v>60</v>
      </c>
      <c r="F31" s="15">
        <v>83.4</v>
      </c>
      <c r="G31" s="15">
        <f t="shared" ref="G31:G33" si="5">AVERAGE(E31*50%+F31*50%)</f>
        <v>71.7</v>
      </c>
      <c r="H31" s="11" t="s">
        <v>124</v>
      </c>
    </row>
    <row r="32" spans="1:8" s="2" customFormat="1" ht="21" customHeight="1" x14ac:dyDescent="0.15">
      <c r="A32" s="12" t="s">
        <v>34</v>
      </c>
      <c r="B32" s="12" t="s">
        <v>55</v>
      </c>
      <c r="C32" s="13">
        <v>208010311</v>
      </c>
      <c r="D32" s="13" t="s">
        <v>56</v>
      </c>
      <c r="E32" s="14">
        <v>64.599999999999994</v>
      </c>
      <c r="F32" s="15">
        <v>85.4</v>
      </c>
      <c r="G32" s="15">
        <f t="shared" si="5"/>
        <v>75</v>
      </c>
      <c r="H32" s="11" t="s">
        <v>124</v>
      </c>
    </row>
    <row r="33" spans="1:8" s="2" customFormat="1" ht="21" customHeight="1" x14ac:dyDescent="0.15">
      <c r="A33" s="12" t="s">
        <v>34</v>
      </c>
      <c r="B33" s="12" t="s">
        <v>55</v>
      </c>
      <c r="C33" s="13">
        <v>208010311</v>
      </c>
      <c r="D33" s="13" t="s">
        <v>57</v>
      </c>
      <c r="E33" s="14">
        <v>58.4</v>
      </c>
      <c r="F33" s="15">
        <v>71.400000000000006</v>
      </c>
      <c r="G33" s="15">
        <f t="shared" si="5"/>
        <v>64.900000000000006</v>
      </c>
      <c r="H33" s="11"/>
    </row>
    <row r="34" spans="1:8" s="2" customFormat="1" ht="21" customHeight="1" x14ac:dyDescent="0.15">
      <c r="A34" s="12" t="s">
        <v>58</v>
      </c>
      <c r="B34" s="12" t="s">
        <v>59</v>
      </c>
      <c r="C34" s="13">
        <v>208010402</v>
      </c>
      <c r="D34" s="13" t="s">
        <v>60</v>
      </c>
      <c r="E34" s="14">
        <v>64.599999999999994</v>
      </c>
      <c r="F34" s="15">
        <v>77.2</v>
      </c>
      <c r="G34" s="15">
        <f t="shared" si="4"/>
        <v>70.900000000000006</v>
      </c>
      <c r="H34" s="11" t="s">
        <v>124</v>
      </c>
    </row>
    <row r="35" spans="1:8" s="2" customFormat="1" ht="21" customHeight="1" x14ac:dyDescent="0.15">
      <c r="A35" s="12" t="s">
        <v>58</v>
      </c>
      <c r="B35" s="12" t="s">
        <v>61</v>
      </c>
      <c r="C35" s="13">
        <v>208010403</v>
      </c>
      <c r="D35" s="13" t="s">
        <v>62</v>
      </c>
      <c r="E35" s="14">
        <v>73.400000000000006</v>
      </c>
      <c r="F35" s="15">
        <v>84</v>
      </c>
      <c r="G35" s="15">
        <f t="shared" si="4"/>
        <v>78.7</v>
      </c>
      <c r="H35" s="11" t="s">
        <v>124</v>
      </c>
    </row>
    <row r="36" spans="1:8" s="2" customFormat="1" ht="21" customHeight="1" x14ac:dyDescent="0.15">
      <c r="A36" s="12" t="s">
        <v>58</v>
      </c>
      <c r="B36" s="12" t="s">
        <v>22</v>
      </c>
      <c r="C36" s="13">
        <v>208010404</v>
      </c>
      <c r="D36" s="13" t="s">
        <v>63</v>
      </c>
      <c r="E36" s="14">
        <v>62.2</v>
      </c>
      <c r="F36" s="15">
        <v>84.8</v>
      </c>
      <c r="G36" s="15">
        <f t="shared" ref="G36:G38" si="6">AVERAGE(E36*50%+F36*50%)</f>
        <v>73.5</v>
      </c>
      <c r="H36" s="11" t="s">
        <v>124</v>
      </c>
    </row>
    <row r="37" spans="1:8" s="2" customFormat="1" ht="21" customHeight="1" x14ac:dyDescent="0.15">
      <c r="A37" s="12" t="s">
        <v>58</v>
      </c>
      <c r="B37" s="12" t="s">
        <v>22</v>
      </c>
      <c r="C37" s="13">
        <v>208010404</v>
      </c>
      <c r="D37" s="13" t="s">
        <v>64</v>
      </c>
      <c r="E37" s="14">
        <v>61.2</v>
      </c>
      <c r="F37" s="15">
        <v>84.6</v>
      </c>
      <c r="G37" s="15">
        <f t="shared" si="6"/>
        <v>72.900000000000006</v>
      </c>
      <c r="H37" s="11" t="s">
        <v>124</v>
      </c>
    </row>
    <row r="38" spans="1:8" s="2" customFormat="1" ht="21" customHeight="1" x14ac:dyDescent="0.15">
      <c r="A38" s="12" t="s">
        <v>58</v>
      </c>
      <c r="B38" s="12" t="s">
        <v>22</v>
      </c>
      <c r="C38" s="13">
        <v>208010404</v>
      </c>
      <c r="D38" s="13" t="s">
        <v>65</v>
      </c>
      <c r="E38" s="14">
        <v>60.6</v>
      </c>
      <c r="F38" s="15">
        <v>82.6</v>
      </c>
      <c r="G38" s="15">
        <f t="shared" si="6"/>
        <v>71.599999999999994</v>
      </c>
      <c r="H38" s="11"/>
    </row>
    <row r="39" spans="1:8" s="2" customFormat="1" ht="21" customHeight="1" x14ac:dyDescent="0.15">
      <c r="A39" s="12" t="s">
        <v>58</v>
      </c>
      <c r="B39" s="12" t="s">
        <v>66</v>
      </c>
      <c r="C39" s="13">
        <v>208010405</v>
      </c>
      <c r="D39" s="13" t="s">
        <v>67</v>
      </c>
      <c r="E39" s="14">
        <v>55.2</v>
      </c>
      <c r="F39" s="15">
        <v>71.8</v>
      </c>
      <c r="G39" s="15">
        <f t="shared" si="4"/>
        <v>63.5</v>
      </c>
      <c r="H39" s="11" t="s">
        <v>124</v>
      </c>
    </row>
    <row r="40" spans="1:8" s="2" customFormat="1" ht="21" customHeight="1" x14ac:dyDescent="0.15">
      <c r="A40" s="12" t="s">
        <v>68</v>
      </c>
      <c r="B40" s="12" t="s">
        <v>61</v>
      </c>
      <c r="C40" s="13">
        <v>208010501</v>
      </c>
      <c r="D40" s="13" t="s">
        <v>69</v>
      </c>
      <c r="E40" s="14">
        <v>62.8</v>
      </c>
      <c r="F40" s="15">
        <v>70</v>
      </c>
      <c r="G40" s="15">
        <f t="shared" si="4"/>
        <v>66.400000000000006</v>
      </c>
      <c r="H40" s="11" t="s">
        <v>124</v>
      </c>
    </row>
    <row r="41" spans="1:8" s="2" customFormat="1" ht="21" customHeight="1" x14ac:dyDescent="0.15">
      <c r="A41" s="12" t="s">
        <v>68</v>
      </c>
      <c r="B41" s="12" t="s">
        <v>45</v>
      </c>
      <c r="C41" s="13">
        <v>208010502</v>
      </c>
      <c r="D41" s="13" t="s">
        <v>70</v>
      </c>
      <c r="E41" s="14">
        <v>62.2</v>
      </c>
      <c r="F41" s="15">
        <v>75.8</v>
      </c>
      <c r="G41" s="15">
        <f t="shared" ref="G41:G54" si="7">AVERAGE(E41*50%+F41*50%)</f>
        <v>69</v>
      </c>
      <c r="H41" s="11" t="s">
        <v>124</v>
      </c>
    </row>
    <row r="42" spans="1:8" s="2" customFormat="1" ht="21" customHeight="1" x14ac:dyDescent="0.15">
      <c r="A42" s="12" t="s">
        <v>68</v>
      </c>
      <c r="B42" s="12" t="s">
        <v>22</v>
      </c>
      <c r="C42" s="13">
        <v>208010503</v>
      </c>
      <c r="D42" s="13" t="s">
        <v>72</v>
      </c>
      <c r="E42" s="14">
        <v>60.2</v>
      </c>
      <c r="F42" s="15">
        <v>76.400000000000006</v>
      </c>
      <c r="G42" s="15">
        <f>AVERAGE(E42*50%+F42*50%)</f>
        <v>68.300000000000011</v>
      </c>
      <c r="H42" s="11" t="s">
        <v>124</v>
      </c>
    </row>
    <row r="43" spans="1:8" s="2" customFormat="1" ht="21" customHeight="1" x14ac:dyDescent="0.15">
      <c r="A43" s="12" t="s">
        <v>68</v>
      </c>
      <c r="B43" s="12" t="s">
        <v>22</v>
      </c>
      <c r="C43" s="13">
        <v>208010503</v>
      </c>
      <c r="D43" s="13" t="s">
        <v>71</v>
      </c>
      <c r="E43" s="14">
        <v>61.4</v>
      </c>
      <c r="F43" s="15">
        <v>74.8</v>
      </c>
      <c r="G43" s="15">
        <f>AVERAGE(E43*50%+F43*50%)</f>
        <v>68.099999999999994</v>
      </c>
      <c r="H43" s="11"/>
    </row>
    <row r="44" spans="1:8" s="2" customFormat="1" ht="21" customHeight="1" x14ac:dyDescent="0.15">
      <c r="A44" s="12" t="s">
        <v>73</v>
      </c>
      <c r="B44" s="12" t="s">
        <v>74</v>
      </c>
      <c r="C44" s="13">
        <v>208010601</v>
      </c>
      <c r="D44" s="13" t="s">
        <v>75</v>
      </c>
      <c r="E44" s="14">
        <v>47</v>
      </c>
      <c r="F44" s="15">
        <v>78.8</v>
      </c>
      <c r="G44" s="15">
        <f>AVERAGE(E44*50%+F44*50%)</f>
        <v>62.9</v>
      </c>
      <c r="H44" s="11" t="s">
        <v>124</v>
      </c>
    </row>
    <row r="45" spans="1:8" s="2" customFormat="1" ht="21" customHeight="1" x14ac:dyDescent="0.15">
      <c r="A45" s="12" t="s">
        <v>73</v>
      </c>
      <c r="B45" s="12" t="s">
        <v>74</v>
      </c>
      <c r="C45" s="13">
        <v>208010601</v>
      </c>
      <c r="D45" s="13" t="s">
        <v>76</v>
      </c>
      <c r="E45" s="14">
        <v>40.6</v>
      </c>
      <c r="F45" s="15">
        <v>79</v>
      </c>
      <c r="G45" s="15">
        <f>AVERAGE(E45*50%+F45*50%)</f>
        <v>59.8</v>
      </c>
      <c r="H45" s="11" t="s">
        <v>124</v>
      </c>
    </row>
    <row r="46" spans="1:8" s="2" customFormat="1" ht="21" customHeight="1" x14ac:dyDescent="0.15">
      <c r="A46" s="12" t="s">
        <v>73</v>
      </c>
      <c r="B46" s="12" t="s">
        <v>74</v>
      </c>
      <c r="C46" s="13">
        <v>208010601</v>
      </c>
      <c r="D46" s="13" t="s">
        <v>77</v>
      </c>
      <c r="E46" s="14">
        <v>35.6</v>
      </c>
      <c r="F46" s="15">
        <v>75.400000000000006</v>
      </c>
      <c r="G46" s="15">
        <f>AVERAGE(E46*50%+F46*50%)</f>
        <v>55.5</v>
      </c>
      <c r="H46" s="11"/>
    </row>
    <row r="47" spans="1:8" s="2" customFormat="1" ht="21" customHeight="1" x14ac:dyDescent="0.15">
      <c r="A47" s="12" t="s">
        <v>73</v>
      </c>
      <c r="B47" s="12" t="s">
        <v>78</v>
      </c>
      <c r="C47" s="13">
        <v>208010602</v>
      </c>
      <c r="D47" s="13" t="s">
        <v>79</v>
      </c>
      <c r="E47" s="14">
        <v>68.400000000000006</v>
      </c>
      <c r="F47" s="15">
        <v>79.8</v>
      </c>
      <c r="G47" s="15">
        <f t="shared" si="7"/>
        <v>74.099999999999994</v>
      </c>
      <c r="H47" s="11" t="s">
        <v>124</v>
      </c>
    </row>
    <row r="48" spans="1:8" s="2" customFormat="1" ht="21" customHeight="1" x14ac:dyDescent="0.15">
      <c r="A48" s="12" t="s">
        <v>73</v>
      </c>
      <c r="B48" s="12" t="s">
        <v>80</v>
      </c>
      <c r="C48" s="13">
        <v>208010603</v>
      </c>
      <c r="D48" s="13" t="s">
        <v>81</v>
      </c>
      <c r="E48" s="14">
        <v>61.2</v>
      </c>
      <c r="F48" s="15">
        <v>89.2</v>
      </c>
      <c r="G48" s="15">
        <f t="shared" si="7"/>
        <v>75.2</v>
      </c>
      <c r="H48" s="11" t="s">
        <v>124</v>
      </c>
    </row>
    <row r="49" spans="1:8" s="2" customFormat="1" ht="21" customHeight="1" x14ac:dyDescent="0.15">
      <c r="A49" s="12" t="s">
        <v>82</v>
      </c>
      <c r="B49" s="12" t="s">
        <v>83</v>
      </c>
      <c r="C49" s="13">
        <v>208010701</v>
      </c>
      <c r="D49" s="13" t="s">
        <v>84</v>
      </c>
      <c r="E49" s="14">
        <v>55</v>
      </c>
      <c r="F49" s="15">
        <v>74.8</v>
      </c>
      <c r="G49" s="15">
        <f t="shared" si="7"/>
        <v>64.900000000000006</v>
      </c>
      <c r="H49" s="11" t="s">
        <v>124</v>
      </c>
    </row>
    <row r="50" spans="1:8" s="2" customFormat="1" ht="21" customHeight="1" x14ac:dyDescent="0.15">
      <c r="A50" s="12" t="s">
        <v>82</v>
      </c>
      <c r="B50" s="12" t="s">
        <v>61</v>
      </c>
      <c r="C50" s="13">
        <v>208010703</v>
      </c>
      <c r="D50" s="13" t="s">
        <v>86</v>
      </c>
      <c r="E50" s="14">
        <v>54</v>
      </c>
      <c r="F50" s="15">
        <v>78</v>
      </c>
      <c r="G50" s="15">
        <f>AVERAGE(E50*50%+F50*50%)</f>
        <v>66</v>
      </c>
      <c r="H50" s="11" t="s">
        <v>124</v>
      </c>
    </row>
    <row r="51" spans="1:8" s="2" customFormat="1" ht="21" customHeight="1" x14ac:dyDescent="0.15">
      <c r="A51" s="12" t="s">
        <v>82</v>
      </c>
      <c r="B51" s="12" t="s">
        <v>61</v>
      </c>
      <c r="C51" s="13">
        <v>208010703</v>
      </c>
      <c r="D51" s="13" t="s">
        <v>85</v>
      </c>
      <c r="E51" s="14">
        <v>59.4</v>
      </c>
      <c r="F51" s="15">
        <v>72</v>
      </c>
      <c r="G51" s="15">
        <f>AVERAGE(E51*50%+F51*50%)</f>
        <v>65.7</v>
      </c>
      <c r="H51" s="11"/>
    </row>
    <row r="52" spans="1:8" s="2" customFormat="1" ht="21" customHeight="1" x14ac:dyDescent="0.15">
      <c r="A52" s="12" t="s">
        <v>82</v>
      </c>
      <c r="B52" s="12" t="s">
        <v>32</v>
      </c>
      <c r="C52" s="13">
        <v>208010704</v>
      </c>
      <c r="D52" s="13" t="s">
        <v>87</v>
      </c>
      <c r="E52" s="14">
        <v>47.4</v>
      </c>
      <c r="F52" s="15">
        <v>74.2</v>
      </c>
      <c r="G52" s="15">
        <f>AVERAGE(E52*50%+F52*50%)</f>
        <v>60.8</v>
      </c>
      <c r="H52" s="11" t="s">
        <v>124</v>
      </c>
    </row>
    <row r="53" spans="1:8" s="2" customFormat="1" ht="21" customHeight="1" x14ac:dyDescent="0.15">
      <c r="A53" s="12" t="s">
        <v>88</v>
      </c>
      <c r="B53" s="12" t="s">
        <v>89</v>
      </c>
      <c r="C53" s="13">
        <v>208010801</v>
      </c>
      <c r="D53" s="13" t="s">
        <v>90</v>
      </c>
      <c r="E53" s="14">
        <v>70.8</v>
      </c>
      <c r="F53" s="15">
        <v>77.599999999999994</v>
      </c>
      <c r="G53" s="15">
        <f t="shared" si="7"/>
        <v>74.199999999999989</v>
      </c>
      <c r="H53" s="11" t="s">
        <v>124</v>
      </c>
    </row>
    <row r="54" spans="1:8" s="2" customFormat="1" ht="21" customHeight="1" x14ac:dyDescent="0.15">
      <c r="A54" s="12" t="s">
        <v>91</v>
      </c>
      <c r="B54" s="12" t="s">
        <v>17</v>
      </c>
      <c r="C54" s="13">
        <v>208010901</v>
      </c>
      <c r="D54" s="13" t="s">
        <v>92</v>
      </c>
      <c r="E54" s="14">
        <v>63.2</v>
      </c>
      <c r="F54" s="15">
        <v>82.8</v>
      </c>
      <c r="G54" s="15">
        <f t="shared" si="7"/>
        <v>73</v>
      </c>
      <c r="H54" s="11" t="s">
        <v>124</v>
      </c>
    </row>
    <row r="55" spans="1:8" s="2" customFormat="1" ht="21" customHeight="1" x14ac:dyDescent="0.15">
      <c r="A55" s="12" t="s">
        <v>91</v>
      </c>
      <c r="B55" s="12" t="s">
        <v>22</v>
      </c>
      <c r="C55" s="13">
        <v>208010902</v>
      </c>
      <c r="D55" s="13" t="s">
        <v>93</v>
      </c>
      <c r="E55" s="14">
        <v>56.4</v>
      </c>
      <c r="F55" s="15">
        <v>81</v>
      </c>
      <c r="G55" s="15">
        <f>AVERAGE(E55*50%+F55*50%)</f>
        <v>68.7</v>
      </c>
      <c r="H55" s="11" t="s">
        <v>124</v>
      </c>
    </row>
    <row r="56" spans="1:8" s="2" customFormat="1" ht="21" customHeight="1" x14ac:dyDescent="0.15">
      <c r="A56" s="12" t="s">
        <v>94</v>
      </c>
      <c r="B56" s="12" t="s">
        <v>95</v>
      </c>
      <c r="C56" s="19">
        <v>208011001</v>
      </c>
      <c r="D56" s="19" t="s">
        <v>96</v>
      </c>
      <c r="E56" s="20">
        <v>63.8</v>
      </c>
      <c r="F56" s="15">
        <v>86.8</v>
      </c>
      <c r="G56" s="15">
        <f t="shared" ref="G56:G62" si="8">AVERAGE(E56*50%+F56*50%)</f>
        <v>75.3</v>
      </c>
      <c r="H56" s="23" t="s">
        <v>124</v>
      </c>
    </row>
    <row r="57" spans="1:8" s="2" customFormat="1" ht="21" customHeight="1" x14ac:dyDescent="0.15">
      <c r="A57" s="12" t="s">
        <v>94</v>
      </c>
      <c r="B57" s="12" t="s">
        <v>95</v>
      </c>
      <c r="C57" s="19">
        <v>208011001</v>
      </c>
      <c r="D57" s="19" t="s">
        <v>97</v>
      </c>
      <c r="E57" s="20">
        <v>60.8</v>
      </c>
      <c r="F57" s="15">
        <v>78.599999999999994</v>
      </c>
      <c r="G57" s="15">
        <f t="shared" si="8"/>
        <v>69.699999999999989</v>
      </c>
      <c r="H57" s="11"/>
    </row>
    <row r="58" spans="1:8" s="2" customFormat="1" ht="21" customHeight="1" x14ac:dyDescent="0.15">
      <c r="A58" s="12" t="s">
        <v>94</v>
      </c>
      <c r="B58" s="12" t="s">
        <v>98</v>
      </c>
      <c r="C58" s="13">
        <v>208011002</v>
      </c>
      <c r="D58" s="13" t="s">
        <v>99</v>
      </c>
      <c r="E58" s="14">
        <v>54.4</v>
      </c>
      <c r="F58" s="15">
        <v>79.599999999999994</v>
      </c>
      <c r="G58" s="15">
        <f t="shared" si="8"/>
        <v>67</v>
      </c>
      <c r="H58" s="23" t="s">
        <v>124</v>
      </c>
    </row>
    <row r="59" spans="1:8" s="2" customFormat="1" ht="21" customHeight="1" x14ac:dyDescent="0.15">
      <c r="A59" s="12" t="s">
        <v>100</v>
      </c>
      <c r="B59" s="12" t="s">
        <v>22</v>
      </c>
      <c r="C59" s="13">
        <v>208011101</v>
      </c>
      <c r="D59" s="13" t="s">
        <v>101</v>
      </c>
      <c r="E59" s="14">
        <v>64.400000000000006</v>
      </c>
      <c r="F59" s="15">
        <v>81.8</v>
      </c>
      <c r="G59" s="15">
        <f t="shared" si="8"/>
        <v>73.099999999999994</v>
      </c>
      <c r="H59" s="23" t="s">
        <v>124</v>
      </c>
    </row>
    <row r="60" spans="1:8" s="2" customFormat="1" ht="21" customHeight="1" x14ac:dyDescent="0.15">
      <c r="A60" s="12" t="s">
        <v>100</v>
      </c>
      <c r="B60" s="12" t="s">
        <v>22</v>
      </c>
      <c r="C60" s="13">
        <v>208011101</v>
      </c>
      <c r="D60" s="13" t="s">
        <v>102</v>
      </c>
      <c r="E60" s="14">
        <v>61.2</v>
      </c>
      <c r="F60" s="15">
        <v>81.400000000000006</v>
      </c>
      <c r="G60" s="15">
        <f t="shared" si="8"/>
        <v>71.300000000000011</v>
      </c>
      <c r="H60" s="11"/>
    </row>
    <row r="61" spans="1:8" s="3" customFormat="1" ht="21" customHeight="1" x14ac:dyDescent="0.15">
      <c r="A61" s="12" t="s">
        <v>100</v>
      </c>
      <c r="B61" s="12" t="s">
        <v>45</v>
      </c>
      <c r="C61" s="13">
        <v>208011102</v>
      </c>
      <c r="D61" s="13" t="s">
        <v>103</v>
      </c>
      <c r="E61" s="14">
        <v>52.4</v>
      </c>
      <c r="F61" s="15">
        <v>83</v>
      </c>
      <c r="G61" s="15">
        <f t="shared" si="8"/>
        <v>67.7</v>
      </c>
      <c r="H61" s="24" t="s">
        <v>124</v>
      </c>
    </row>
    <row r="62" spans="1:8" s="3" customFormat="1" ht="21" customHeight="1" x14ac:dyDescent="0.15">
      <c r="A62" s="12" t="s">
        <v>100</v>
      </c>
      <c r="B62" s="12" t="s">
        <v>45</v>
      </c>
      <c r="C62" s="13">
        <v>208011102</v>
      </c>
      <c r="D62" s="13" t="s">
        <v>104</v>
      </c>
      <c r="E62" s="14">
        <v>47.8</v>
      </c>
      <c r="F62" s="15">
        <v>77.2</v>
      </c>
      <c r="G62" s="15">
        <f t="shared" si="8"/>
        <v>62.5</v>
      </c>
      <c r="H62" s="22"/>
    </row>
    <row r="63" spans="1:8" s="3" customFormat="1" ht="21" customHeight="1" x14ac:dyDescent="0.15">
      <c r="A63" s="12" t="s">
        <v>105</v>
      </c>
      <c r="B63" s="12" t="s">
        <v>61</v>
      </c>
      <c r="C63" s="13">
        <v>208011201</v>
      </c>
      <c r="D63" s="13" t="s">
        <v>106</v>
      </c>
      <c r="E63" s="14">
        <v>65.599999999999994</v>
      </c>
      <c r="F63" s="15">
        <v>70</v>
      </c>
      <c r="G63" s="15">
        <f t="shared" ref="G63:G74" si="9">AVERAGE(E63*50%+F63*50%)</f>
        <v>67.8</v>
      </c>
      <c r="H63" s="24" t="s">
        <v>124</v>
      </c>
    </row>
    <row r="64" spans="1:8" s="3" customFormat="1" ht="21" customHeight="1" x14ac:dyDescent="0.15">
      <c r="A64" s="12" t="s">
        <v>105</v>
      </c>
      <c r="B64" s="12" t="s">
        <v>61</v>
      </c>
      <c r="C64" s="13">
        <v>208011201</v>
      </c>
      <c r="D64" s="13" t="s">
        <v>107</v>
      </c>
      <c r="E64" s="14">
        <v>61</v>
      </c>
      <c r="F64" s="15">
        <v>71.400000000000006</v>
      </c>
      <c r="G64" s="15">
        <f t="shared" si="9"/>
        <v>66.2</v>
      </c>
      <c r="H64" s="24" t="s">
        <v>124</v>
      </c>
    </row>
    <row r="65" spans="1:8" s="3" customFormat="1" ht="21" customHeight="1" x14ac:dyDescent="0.15">
      <c r="A65" s="16" t="s">
        <v>105</v>
      </c>
      <c r="B65" s="16" t="s">
        <v>61</v>
      </c>
      <c r="C65" s="13">
        <v>208011201</v>
      </c>
      <c r="D65" s="13" t="s">
        <v>108</v>
      </c>
      <c r="E65" s="14">
        <v>45.8</v>
      </c>
      <c r="F65" s="21">
        <v>74.8</v>
      </c>
      <c r="G65" s="21">
        <f t="shared" si="9"/>
        <v>60.3</v>
      </c>
      <c r="H65" s="22"/>
    </row>
    <row r="66" spans="1:8" s="3" customFormat="1" ht="21" customHeight="1" x14ac:dyDescent="0.15">
      <c r="A66" s="12" t="s">
        <v>105</v>
      </c>
      <c r="B66" s="12" t="s">
        <v>89</v>
      </c>
      <c r="C66" s="13">
        <v>208011202</v>
      </c>
      <c r="D66" s="13" t="s">
        <v>110</v>
      </c>
      <c r="E66" s="14">
        <v>62.6</v>
      </c>
      <c r="F66" s="15">
        <v>81.400000000000006</v>
      </c>
      <c r="G66" s="15">
        <f t="shared" si="9"/>
        <v>72</v>
      </c>
      <c r="H66" s="24" t="s">
        <v>124</v>
      </c>
    </row>
    <row r="67" spans="1:8" s="3" customFormat="1" ht="21" customHeight="1" x14ac:dyDescent="0.15">
      <c r="A67" s="12" t="s">
        <v>105</v>
      </c>
      <c r="B67" s="12" t="s">
        <v>89</v>
      </c>
      <c r="C67" s="13">
        <v>208011202</v>
      </c>
      <c r="D67" s="13" t="s">
        <v>109</v>
      </c>
      <c r="E67" s="14">
        <v>63.6</v>
      </c>
      <c r="F67" s="15">
        <v>70.599999999999994</v>
      </c>
      <c r="G67" s="15">
        <f t="shared" si="9"/>
        <v>67.099999999999994</v>
      </c>
      <c r="H67" s="24" t="s">
        <v>124</v>
      </c>
    </row>
    <row r="68" spans="1:8" s="3" customFormat="1" ht="21" customHeight="1" x14ac:dyDescent="0.15">
      <c r="A68" s="12" t="s">
        <v>105</v>
      </c>
      <c r="B68" s="12" t="s">
        <v>89</v>
      </c>
      <c r="C68" s="13">
        <v>208011202</v>
      </c>
      <c r="D68" s="13" t="s">
        <v>111</v>
      </c>
      <c r="E68" s="14">
        <v>59.6</v>
      </c>
      <c r="F68" s="15">
        <v>72</v>
      </c>
      <c r="G68" s="15">
        <f t="shared" si="9"/>
        <v>65.8</v>
      </c>
      <c r="H68" s="22"/>
    </row>
    <row r="69" spans="1:8" s="3" customFormat="1" ht="21" customHeight="1" x14ac:dyDescent="0.15">
      <c r="A69" s="12" t="s">
        <v>105</v>
      </c>
      <c r="B69" s="12" t="s">
        <v>112</v>
      </c>
      <c r="C69" s="13">
        <v>208011203</v>
      </c>
      <c r="D69" s="13" t="s">
        <v>113</v>
      </c>
      <c r="E69" s="14">
        <v>48.6</v>
      </c>
      <c r="F69" s="15">
        <v>70</v>
      </c>
      <c r="G69" s="15">
        <f t="shared" si="9"/>
        <v>59.3</v>
      </c>
      <c r="H69" s="24" t="s">
        <v>124</v>
      </c>
    </row>
    <row r="70" spans="1:8" s="3" customFormat="1" ht="21" customHeight="1" x14ac:dyDescent="0.15">
      <c r="A70" s="12" t="s">
        <v>105</v>
      </c>
      <c r="B70" s="12" t="s">
        <v>114</v>
      </c>
      <c r="C70" s="13">
        <v>208011204</v>
      </c>
      <c r="D70" s="13" t="s">
        <v>116</v>
      </c>
      <c r="E70" s="14">
        <v>52.8</v>
      </c>
      <c r="F70" s="15">
        <v>85.6</v>
      </c>
      <c r="G70" s="15">
        <f t="shared" si="9"/>
        <v>69.199999999999989</v>
      </c>
      <c r="H70" s="24" t="s">
        <v>124</v>
      </c>
    </row>
    <row r="71" spans="1:8" s="3" customFormat="1" ht="21" customHeight="1" x14ac:dyDescent="0.15">
      <c r="A71" s="12" t="s">
        <v>105</v>
      </c>
      <c r="B71" s="12" t="s">
        <v>114</v>
      </c>
      <c r="C71" s="13">
        <v>208011204</v>
      </c>
      <c r="D71" s="13" t="s">
        <v>115</v>
      </c>
      <c r="E71" s="14">
        <v>55</v>
      </c>
      <c r="F71" s="15">
        <v>80.599999999999994</v>
      </c>
      <c r="G71" s="15">
        <f t="shared" si="9"/>
        <v>67.8</v>
      </c>
      <c r="H71" s="22"/>
    </row>
    <row r="72" spans="1:8" s="3" customFormat="1" ht="21" customHeight="1" x14ac:dyDescent="0.15">
      <c r="A72" s="12" t="s">
        <v>105</v>
      </c>
      <c r="B72" s="12" t="s">
        <v>22</v>
      </c>
      <c r="C72" s="13">
        <v>208011205</v>
      </c>
      <c r="D72" s="13" t="s">
        <v>117</v>
      </c>
      <c r="E72" s="14">
        <v>63.4</v>
      </c>
      <c r="F72" s="15">
        <v>80.599999999999994</v>
      </c>
      <c r="G72" s="15">
        <f t="shared" si="9"/>
        <v>72</v>
      </c>
      <c r="H72" s="24" t="s">
        <v>124</v>
      </c>
    </row>
    <row r="73" spans="1:8" s="3" customFormat="1" ht="21" customHeight="1" x14ac:dyDescent="0.15">
      <c r="A73" s="12" t="s">
        <v>105</v>
      </c>
      <c r="B73" s="12" t="s">
        <v>22</v>
      </c>
      <c r="C73" s="13">
        <v>208011205</v>
      </c>
      <c r="D73" s="13" t="s">
        <v>119</v>
      </c>
      <c r="E73" s="14">
        <v>59.2</v>
      </c>
      <c r="F73" s="15">
        <v>79.400000000000006</v>
      </c>
      <c r="G73" s="15">
        <f t="shared" si="9"/>
        <v>69.300000000000011</v>
      </c>
      <c r="H73" s="25" t="s">
        <v>124</v>
      </c>
    </row>
    <row r="74" spans="1:8" s="4" customFormat="1" ht="21" customHeight="1" x14ac:dyDescent="0.15">
      <c r="A74" s="12" t="s">
        <v>105</v>
      </c>
      <c r="B74" s="12" t="s">
        <v>22</v>
      </c>
      <c r="C74" s="13">
        <v>208011205</v>
      </c>
      <c r="D74" s="13" t="s">
        <v>118</v>
      </c>
      <c r="E74" s="14">
        <v>60</v>
      </c>
      <c r="F74" s="15">
        <v>78.2</v>
      </c>
      <c r="G74" s="15">
        <f t="shared" si="9"/>
        <v>69.099999999999994</v>
      </c>
      <c r="H74" s="22"/>
    </row>
    <row r="75" spans="1:8" s="5" customFormat="1" ht="18" customHeight="1" x14ac:dyDescent="0.15">
      <c r="A75" s="26" t="s">
        <v>123</v>
      </c>
      <c r="B75" s="26"/>
      <c r="C75" s="26"/>
      <c r="D75" s="26"/>
      <c r="E75" s="27"/>
      <c r="F75" s="27"/>
      <c r="G75" s="27"/>
    </row>
  </sheetData>
  <autoFilter ref="A2:G75"/>
  <sortState ref="A44:J47">
    <sortCondition descending="1" ref="G44:G47"/>
  </sortState>
  <mergeCells count="2">
    <mergeCell ref="A75:G75"/>
    <mergeCell ref="A1:H1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NGE</cp:lastModifiedBy>
  <cp:lastPrinted>2019-08-05T06:30:50Z</cp:lastPrinted>
  <dcterms:created xsi:type="dcterms:W3CDTF">2018-02-27T11:14:00Z</dcterms:created>
  <dcterms:modified xsi:type="dcterms:W3CDTF">2019-08-05T06:33:58Z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