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970" tabRatio="863" firstSheet="1" activeTab="9"/>
  </bookViews>
  <sheets>
    <sheet name="Macro1" sheetId="1" state="hidden" r:id="rId1"/>
    <sheet name="面向基层服务项目" sheetId="2" r:id="rId2"/>
    <sheet name="小学教育" sheetId="3" r:id="rId3"/>
    <sheet name="小学语文" sheetId="4" r:id="rId4"/>
    <sheet name="小学数学" sheetId="5" r:id="rId5"/>
    <sheet name="小学英语" sheetId="6" r:id="rId6"/>
    <sheet name="小学信息技术" sheetId="7" r:id="rId7"/>
    <sheet name="小学音乐" sheetId="8" r:id="rId8"/>
    <sheet name="小学体育" sheetId="9" r:id="rId9"/>
    <sheet name="小学美术" sheetId="10" r:id="rId10"/>
  </sheets>
  <definedNames/>
  <calcPr fullCalcOnLoad="1"/>
</workbook>
</file>

<file path=xl/sharedStrings.xml><?xml version="1.0" encoding="utf-8"?>
<sst xmlns="http://schemas.openxmlformats.org/spreadsheetml/2006/main" count="327" uniqueCount="163">
  <si>
    <t>基层服务项目专业人员总成绩及进入考察范围人员名单</t>
  </si>
  <si>
    <t>序号</t>
  </si>
  <si>
    <t>姓名</t>
  </si>
  <si>
    <t>笔试成绩</t>
  </si>
  <si>
    <t>试讲成绩</t>
  </si>
  <si>
    <t>总成绩</t>
  </si>
  <si>
    <r>
      <t>进入考察范围人员（标“</t>
    </r>
    <r>
      <rPr>
        <b/>
        <sz val="12"/>
        <rFont val="Arial"/>
        <family val="2"/>
      </rPr>
      <t>√</t>
    </r>
    <r>
      <rPr>
        <b/>
        <sz val="12"/>
        <rFont val="宋体"/>
        <family val="0"/>
      </rPr>
      <t>”）</t>
    </r>
  </si>
  <si>
    <t>1</t>
  </si>
  <si>
    <t>安明强</t>
  </si>
  <si>
    <t>√</t>
  </si>
  <si>
    <t>2</t>
  </si>
  <si>
    <t>冯琦</t>
  </si>
  <si>
    <t>3</t>
  </si>
  <si>
    <t>金秋</t>
  </si>
  <si>
    <t>4</t>
  </si>
  <si>
    <t>王芳</t>
  </si>
  <si>
    <t>5</t>
  </si>
  <si>
    <t>李嘉</t>
  </si>
  <si>
    <t>6</t>
  </si>
  <si>
    <t>王禹</t>
  </si>
  <si>
    <t>小学教育专业人员总成绩及进入考察范围人员名单</t>
  </si>
  <si>
    <t>杨若滢</t>
  </si>
  <si>
    <t>冯之俊</t>
  </si>
  <si>
    <t>王昊</t>
  </si>
  <si>
    <t>马曌地</t>
  </si>
  <si>
    <t>徐美娇</t>
  </si>
  <si>
    <t>李丽杰</t>
  </si>
  <si>
    <t>7</t>
  </si>
  <si>
    <t>高源</t>
  </si>
  <si>
    <t>8</t>
  </si>
  <si>
    <t>王慧</t>
  </si>
  <si>
    <t>9</t>
  </si>
  <si>
    <t>韩寿昌</t>
  </si>
  <si>
    <t>10</t>
  </si>
  <si>
    <t>赵瑞</t>
  </si>
  <si>
    <t>11</t>
  </si>
  <si>
    <t>王芮</t>
  </si>
  <si>
    <t>12</t>
  </si>
  <si>
    <t>张京京</t>
  </si>
  <si>
    <t>13</t>
  </si>
  <si>
    <t>黄倩</t>
  </si>
  <si>
    <t>14</t>
  </si>
  <si>
    <t>刘红英</t>
  </si>
  <si>
    <t>15</t>
  </si>
  <si>
    <t>翟亚男</t>
  </si>
  <si>
    <t>缺考</t>
  </si>
  <si>
    <r>
      <t xml:space="preserve">    </t>
    </r>
    <r>
      <rPr>
        <b/>
        <sz val="18"/>
        <rFont val="宋体"/>
        <family val="0"/>
      </rPr>
      <t>小学语文专业人员总成绩及进入考察范围人员名单</t>
    </r>
  </si>
  <si>
    <t>邱树秀</t>
  </si>
  <si>
    <t>薄霖</t>
  </si>
  <si>
    <t>李玉双</t>
  </si>
  <si>
    <t>杨阳</t>
  </si>
  <si>
    <t>张文绘</t>
  </si>
  <si>
    <t>魏文娟</t>
  </si>
  <si>
    <t>刘奇</t>
  </si>
  <si>
    <t>高倩倩</t>
  </si>
  <si>
    <t>崔宇彤</t>
  </si>
  <si>
    <t>曹文丽</t>
  </si>
  <si>
    <t>唐璐璐</t>
  </si>
  <si>
    <t>赵媛媛</t>
  </si>
  <si>
    <t>周璇</t>
  </si>
  <si>
    <t>李苗苗</t>
  </si>
  <si>
    <t>苗清</t>
  </si>
  <si>
    <t>16</t>
  </si>
  <si>
    <t>王晓帅</t>
  </si>
  <si>
    <t>17</t>
  </si>
  <si>
    <t>闵祥倩</t>
  </si>
  <si>
    <t>18</t>
  </si>
  <si>
    <t>李明慧</t>
  </si>
  <si>
    <t>19</t>
  </si>
  <si>
    <t>雒振环</t>
  </si>
  <si>
    <t>20</t>
  </si>
  <si>
    <t>王爽</t>
  </si>
  <si>
    <t>21</t>
  </si>
  <si>
    <t>云方惠</t>
  </si>
  <si>
    <t>22</t>
  </si>
  <si>
    <t>慈高霞</t>
  </si>
  <si>
    <t>23</t>
  </si>
  <si>
    <t>吴嘉珍</t>
  </si>
  <si>
    <t>24</t>
  </si>
  <si>
    <t>马新宇</t>
  </si>
  <si>
    <t>25</t>
  </si>
  <si>
    <t>高红芬</t>
  </si>
  <si>
    <t>26</t>
  </si>
  <si>
    <t>刘鹏笑</t>
  </si>
  <si>
    <t>27</t>
  </si>
  <si>
    <t>胡瑞群</t>
  </si>
  <si>
    <t>小学数学专业人员总成绩及进入考察范围人员名单</t>
  </si>
  <si>
    <t>张思敏</t>
  </si>
  <si>
    <t>周婧鑫</t>
  </si>
  <si>
    <t>张晓宁</t>
  </si>
  <si>
    <t>张俊涛</t>
  </si>
  <si>
    <t>崔二美</t>
  </si>
  <si>
    <t>闫龙敏</t>
  </si>
  <si>
    <t>刘娜</t>
  </si>
  <si>
    <t>李甜甜</t>
  </si>
  <si>
    <t>秦玉霞</t>
  </si>
  <si>
    <t>张镇</t>
  </si>
  <si>
    <t>季巧敏</t>
  </si>
  <si>
    <t>张燕</t>
  </si>
  <si>
    <t>王锐</t>
  </si>
  <si>
    <t>范晓琪</t>
  </si>
  <si>
    <t>徐冠楠</t>
  </si>
  <si>
    <t>王田</t>
  </si>
  <si>
    <t>刘功宽</t>
  </si>
  <si>
    <t>万洪霞</t>
  </si>
  <si>
    <t>徐玲</t>
  </si>
  <si>
    <t>谢舒舒</t>
  </si>
  <si>
    <t>李静</t>
  </si>
  <si>
    <t>张红玲</t>
  </si>
  <si>
    <t>董彩霞</t>
  </si>
  <si>
    <t>宋哲</t>
  </si>
  <si>
    <t>杨晓然</t>
  </si>
  <si>
    <t>徐婷婷</t>
  </si>
  <si>
    <t>朱小磊</t>
  </si>
  <si>
    <t>28</t>
  </si>
  <si>
    <t>孙秋月</t>
  </si>
  <si>
    <t>小学英语专业人员总成绩及进入考察范围人员名单</t>
  </si>
  <si>
    <t>乔茹茹</t>
  </si>
  <si>
    <t>司玉凤</t>
  </si>
  <si>
    <t>王文军</t>
  </si>
  <si>
    <t>吴天琦</t>
  </si>
  <si>
    <t>石云磊</t>
  </si>
  <si>
    <t>田晓雨</t>
  </si>
  <si>
    <t>张红红</t>
  </si>
  <si>
    <t>小学信息技术专业人员总成绩及进入考察范围人员名单</t>
  </si>
  <si>
    <t>01</t>
  </si>
  <si>
    <t>崔振</t>
  </si>
  <si>
    <t>02</t>
  </si>
  <si>
    <t>陈树森</t>
  </si>
  <si>
    <t>03</t>
  </si>
  <si>
    <t>高迎迎</t>
  </si>
  <si>
    <t>小学音乐专业人员总成绩及进入考察范围人员名单</t>
  </si>
  <si>
    <t>技能成绩</t>
  </si>
  <si>
    <t>进入考察范围人员（标“√”）</t>
  </si>
  <si>
    <t>魏然</t>
  </si>
  <si>
    <t>赵军</t>
  </si>
  <si>
    <t>韩旭</t>
  </si>
  <si>
    <t>04</t>
  </si>
  <si>
    <t>刘凯</t>
  </si>
  <si>
    <t>05</t>
  </si>
  <si>
    <t>任永丽</t>
  </si>
  <si>
    <t>06</t>
  </si>
  <si>
    <t>伊珺</t>
  </si>
  <si>
    <t>小学体育专业人员总成绩及进入考察范围人员名单</t>
  </si>
  <si>
    <t>王进永</t>
  </si>
  <si>
    <t>李桂雪</t>
  </si>
  <si>
    <t>贾丽云</t>
  </si>
  <si>
    <t>徐新正</t>
  </si>
  <si>
    <t>黄颖倩</t>
  </si>
  <si>
    <t>王新宇</t>
  </si>
  <si>
    <t>07</t>
  </si>
  <si>
    <t>李研博</t>
  </si>
  <si>
    <t>08</t>
  </si>
  <si>
    <t>王宁</t>
  </si>
  <si>
    <t>09</t>
  </si>
  <si>
    <t>董佳硕</t>
  </si>
  <si>
    <t>小学美术专业参加面试人员签到表</t>
  </si>
  <si>
    <t>刘蕾蕾</t>
  </si>
  <si>
    <t>苏冉</t>
  </si>
  <si>
    <t>陈蒙蒙</t>
  </si>
  <si>
    <t>徐丽丽</t>
  </si>
  <si>
    <t>潘正刚</t>
  </si>
  <si>
    <t>张敏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</si>
</sst>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b/>
      <sz val="12"/>
      <name val="Times New Roman"/>
      <family val="1"/>
    </font>
    <font>
      <b/>
      <sz val="18"/>
      <name val="黑体"/>
      <family val="3"/>
    </font>
    <font>
      <b/>
      <sz val="14"/>
      <name val="宋体"/>
      <family val="0"/>
    </font>
    <font>
      <b/>
      <sz val="12"/>
      <name val="宋体"/>
      <family val="0"/>
    </font>
    <font>
      <b/>
      <sz val="14"/>
      <name val="Times New Roman"/>
      <family val="1"/>
    </font>
    <font>
      <sz val="14"/>
      <color indexed="8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1"/>
      <color indexed="8"/>
      <name val="宋体"/>
      <family val="0"/>
    </font>
    <font>
      <b/>
      <sz val="18"/>
      <name val="Times New Roman"/>
      <family val="1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2"/>
      <name val="Arial"/>
      <family val="2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8" fillId="4" borderId="1" applyNumberFormat="0" applyAlignment="0" applyProtection="0"/>
    <xf numFmtId="0" fontId="17" fillId="5" borderId="0" applyNumberFormat="0" applyBorder="0" applyAlignment="0" applyProtection="0"/>
    <xf numFmtId="0" fontId="9" fillId="6" borderId="0" applyNumberFormat="0" applyBorder="0" applyAlignment="0" applyProtection="0"/>
    <xf numFmtId="0" fontId="16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3" borderId="5" applyNumberFormat="0" applyAlignment="0" applyProtection="0"/>
    <xf numFmtId="0" fontId="16" fillId="4" borderId="0" applyNumberFormat="0" applyBorder="0" applyAlignment="0" applyProtection="0"/>
    <xf numFmtId="0" fontId="11" fillId="3" borderId="1" applyNumberFormat="0" applyAlignment="0" applyProtection="0"/>
    <xf numFmtId="0" fontId="26" fillId="9" borderId="6" applyNumberFormat="0" applyAlignment="0" applyProtection="0"/>
    <xf numFmtId="0" fontId="23" fillId="0" borderId="7" applyNumberFormat="0" applyFill="0" applyAlignment="0" applyProtection="0"/>
    <xf numFmtId="0" fontId="16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0" borderId="8" applyNumberFormat="0" applyFill="0" applyAlignment="0" applyProtection="0"/>
    <xf numFmtId="0" fontId="20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16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16" fillId="16" borderId="0" applyNumberFormat="0" applyBorder="0" applyAlignment="0" applyProtection="0"/>
    <xf numFmtId="0" fontId="9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9" fillId="6" borderId="0" applyNumberFormat="0" applyBorder="0" applyAlignment="0" applyProtection="0"/>
    <xf numFmtId="0" fontId="16" fillId="6" borderId="0" applyNumberFormat="0" applyBorder="0" applyAlignment="0" applyProtection="0"/>
    <xf numFmtId="0" fontId="9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6" fillId="3" borderId="9" xfId="63" applyFont="1" applyFill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3" borderId="9" xfId="63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3" borderId="9" xfId="63" applyFont="1" applyFill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3" fontId="7" fillId="0" borderId="9" xfId="15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3" fontId="7" fillId="0" borderId="9" xfId="15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3" fontId="7" fillId="0" borderId="9" xfId="15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9" fillId="3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3" borderId="10" xfId="63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9.25390625" style="0" customWidth="1"/>
    <col min="2" max="2" width="8.75390625" style="0" customWidth="1"/>
    <col min="3" max="3" width="9.875" style="0" customWidth="1"/>
    <col min="4" max="5" width="12.625" style="0" bestFit="1" customWidth="1"/>
    <col min="6" max="6" width="7.00390625" style="0" customWidth="1"/>
    <col min="7" max="7" width="18.125" style="0" customWidth="1"/>
  </cols>
  <sheetData>
    <row r="1" spans="1:7" ht="42" customHeight="1">
      <c r="A1" s="3" t="s">
        <v>156</v>
      </c>
      <c r="B1" s="3"/>
      <c r="C1" s="3"/>
      <c r="D1" s="3"/>
      <c r="E1" s="3"/>
      <c r="F1" s="3"/>
      <c r="G1" s="3"/>
    </row>
    <row r="2" spans="1:7" s="1" customFormat="1" ht="44.2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132</v>
      </c>
      <c r="F2" s="6" t="s">
        <v>5</v>
      </c>
      <c r="G2" s="6" t="s">
        <v>133</v>
      </c>
    </row>
    <row r="3" spans="1:7" s="2" customFormat="1" ht="42" customHeight="1">
      <c r="A3" s="7" t="s">
        <v>125</v>
      </c>
      <c r="B3" s="8" t="s">
        <v>157</v>
      </c>
      <c r="C3" s="9">
        <v>76.8</v>
      </c>
      <c r="D3" s="10">
        <v>92.012</v>
      </c>
      <c r="E3" s="11">
        <v>92.8</v>
      </c>
      <c r="F3" s="12">
        <f aca="true" t="shared" si="0" ref="F3:F8">C3*0.5+(D3+E3)*0.25</f>
        <v>84.60300000000001</v>
      </c>
      <c r="G3" s="13" t="s">
        <v>9</v>
      </c>
    </row>
    <row r="4" spans="1:7" s="2" customFormat="1" ht="42" customHeight="1">
      <c r="A4" s="7" t="s">
        <v>127</v>
      </c>
      <c r="B4" s="8" t="s">
        <v>158</v>
      </c>
      <c r="C4" s="13">
        <v>74.2</v>
      </c>
      <c r="D4" s="12">
        <v>92.018</v>
      </c>
      <c r="E4" s="11">
        <v>87.2</v>
      </c>
      <c r="F4" s="12">
        <f t="shared" si="0"/>
        <v>81.90450000000001</v>
      </c>
      <c r="G4" s="14" t="s">
        <v>9</v>
      </c>
    </row>
    <row r="5" spans="1:7" s="2" customFormat="1" ht="42" customHeight="1">
      <c r="A5" s="7" t="s">
        <v>129</v>
      </c>
      <c r="B5" s="15" t="s">
        <v>159</v>
      </c>
      <c r="C5" s="16">
        <v>72.8</v>
      </c>
      <c r="D5" s="17">
        <v>87.19200000000001</v>
      </c>
      <c r="E5" s="11">
        <v>90.85</v>
      </c>
      <c r="F5" s="12">
        <f t="shared" si="0"/>
        <v>80.9105</v>
      </c>
      <c r="G5" s="18"/>
    </row>
    <row r="6" spans="1:7" ht="42" customHeight="1">
      <c r="A6" s="7" t="s">
        <v>137</v>
      </c>
      <c r="B6" s="15" t="s">
        <v>160</v>
      </c>
      <c r="C6" s="16">
        <v>72.7</v>
      </c>
      <c r="D6" s="17">
        <v>92.578</v>
      </c>
      <c r="E6" s="11">
        <v>85.15</v>
      </c>
      <c r="F6" s="12">
        <f t="shared" si="0"/>
        <v>80.78200000000001</v>
      </c>
      <c r="G6" s="18"/>
    </row>
    <row r="7" spans="1:7" ht="42" customHeight="1">
      <c r="A7" s="7" t="s">
        <v>139</v>
      </c>
      <c r="B7" s="8" t="s">
        <v>161</v>
      </c>
      <c r="C7" s="13">
        <v>73.2</v>
      </c>
      <c r="D7" s="12">
        <v>88.2083333333333</v>
      </c>
      <c r="E7" s="11">
        <v>87.19999999999999</v>
      </c>
      <c r="F7" s="12">
        <f t="shared" si="0"/>
        <v>80.45208333333332</v>
      </c>
      <c r="G7" s="14"/>
    </row>
    <row r="8" spans="1:7" ht="42" customHeight="1">
      <c r="A8" s="7" t="s">
        <v>141</v>
      </c>
      <c r="B8" s="8" t="s">
        <v>162</v>
      </c>
      <c r="C8" s="16">
        <v>72.9</v>
      </c>
      <c r="D8" s="17">
        <v>84.38399999999999</v>
      </c>
      <c r="E8" s="11">
        <v>85.8</v>
      </c>
      <c r="F8" s="12">
        <f t="shared" si="0"/>
        <v>78.996</v>
      </c>
      <c r="G8" s="19"/>
    </row>
    <row r="9" ht="27.75" customHeight="1"/>
    <row r="10" ht="27.75" customHeight="1">
      <c r="C10" s="20"/>
    </row>
    <row r="11" ht="27.75" customHeight="1"/>
  </sheetData>
  <sheetProtection/>
  <mergeCells count="1">
    <mergeCell ref="A1:G1"/>
  </mergeCells>
  <printOptions horizontalCentered="1"/>
  <pageMargins left="0.7479166666666667" right="0.7479166666666667" top="1.2986111111111112" bottom="0.39305555555555555" header="0.2361111111111111" footer="0.2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D3" sqref="D3"/>
    </sheetView>
  </sheetViews>
  <sheetFormatPr defaultColWidth="9.00390625" defaultRowHeight="14.25"/>
  <cols>
    <col min="1" max="1" width="6.625" style="0" customWidth="1"/>
    <col min="2" max="2" width="8.75390625" style="0" customWidth="1"/>
    <col min="3" max="4" width="9.875" style="0" customWidth="1"/>
    <col min="5" max="5" width="7.75390625" style="0" customWidth="1"/>
    <col min="6" max="6" width="32.125" style="0" customWidth="1"/>
  </cols>
  <sheetData>
    <row r="1" spans="1:6" ht="44.25" customHeight="1">
      <c r="A1" s="3" t="s">
        <v>0</v>
      </c>
      <c r="B1" s="3"/>
      <c r="C1" s="3"/>
      <c r="D1" s="3"/>
      <c r="E1" s="3"/>
      <c r="F1" s="3"/>
    </row>
    <row r="2" spans="1:6" ht="39.75" customHeight="1">
      <c r="A2" s="31" t="s">
        <v>1</v>
      </c>
      <c r="B2" s="32" t="s">
        <v>2</v>
      </c>
      <c r="C2" s="33" t="s">
        <v>3</v>
      </c>
      <c r="D2" s="33" t="s">
        <v>4</v>
      </c>
      <c r="E2" s="33" t="s">
        <v>5</v>
      </c>
      <c r="F2" s="42" t="s">
        <v>6</v>
      </c>
    </row>
    <row r="3" spans="1:6" s="2" customFormat="1" ht="39.75" customHeight="1">
      <c r="A3" s="7" t="s">
        <v>7</v>
      </c>
      <c r="B3" s="8" t="s">
        <v>8</v>
      </c>
      <c r="C3" s="34">
        <v>68.6</v>
      </c>
      <c r="D3" s="60">
        <v>89.21857142857142</v>
      </c>
      <c r="E3" s="12">
        <f aca="true" t="shared" si="0" ref="E3:E8">C3*0.5+D3*0.5</f>
        <v>78.90928571428572</v>
      </c>
      <c r="F3" s="14" t="s">
        <v>9</v>
      </c>
    </row>
    <row r="4" spans="1:6" s="2" customFormat="1" ht="39.75" customHeight="1">
      <c r="A4" s="7" t="s">
        <v>10</v>
      </c>
      <c r="B4" s="8" t="s">
        <v>11</v>
      </c>
      <c r="C4" s="34">
        <v>72.3</v>
      </c>
      <c r="D4" s="60">
        <v>84.71</v>
      </c>
      <c r="E4" s="12">
        <f t="shared" si="0"/>
        <v>78.505</v>
      </c>
      <c r="F4" s="14" t="s">
        <v>9</v>
      </c>
    </row>
    <row r="5" spans="1:6" s="2" customFormat="1" ht="39.75" customHeight="1">
      <c r="A5" s="7" t="s">
        <v>12</v>
      </c>
      <c r="B5" s="8" t="s">
        <v>13</v>
      </c>
      <c r="C5" s="34">
        <v>67.7</v>
      </c>
      <c r="D5" s="60">
        <v>89.01714285714286</v>
      </c>
      <c r="E5" s="12">
        <f t="shared" si="0"/>
        <v>78.35857142857142</v>
      </c>
      <c r="F5" s="38"/>
    </row>
    <row r="6" spans="1:6" s="2" customFormat="1" ht="39.75" customHeight="1">
      <c r="A6" s="7" t="s">
        <v>14</v>
      </c>
      <c r="B6" s="8" t="s">
        <v>15</v>
      </c>
      <c r="C6" s="34">
        <v>65.6</v>
      </c>
      <c r="D6" s="60">
        <v>90.41285714285713</v>
      </c>
      <c r="E6" s="12">
        <f t="shared" si="0"/>
        <v>78.00642857142856</v>
      </c>
      <c r="F6" s="38"/>
    </row>
    <row r="7" spans="1:6" s="2" customFormat="1" ht="39.75" customHeight="1">
      <c r="A7" s="7" t="s">
        <v>16</v>
      </c>
      <c r="B7" s="8" t="s">
        <v>17</v>
      </c>
      <c r="C7" s="34">
        <v>65.4</v>
      </c>
      <c r="D7" s="60">
        <v>89.01714285714286</v>
      </c>
      <c r="E7" s="12">
        <f t="shared" si="0"/>
        <v>77.20857142857143</v>
      </c>
      <c r="F7" s="38"/>
    </row>
    <row r="8" spans="1:6" s="2" customFormat="1" ht="39.75" customHeight="1">
      <c r="A8" s="7" t="s">
        <v>18</v>
      </c>
      <c r="B8" s="8" t="s">
        <v>19</v>
      </c>
      <c r="C8" s="61">
        <v>60.7</v>
      </c>
      <c r="D8" s="60">
        <v>88.61857142857143</v>
      </c>
      <c r="E8" s="12">
        <f t="shared" si="0"/>
        <v>74.65928571428572</v>
      </c>
      <c r="F8" s="38"/>
    </row>
    <row r="9" spans="1:3" ht="18.75">
      <c r="A9" s="40"/>
      <c r="C9" s="41"/>
    </row>
    <row r="10" ht="14.25">
      <c r="A10" s="40"/>
    </row>
    <row r="11" ht="14.25">
      <c r="A11" s="40"/>
    </row>
    <row r="12" ht="14.25">
      <c r="A12" s="40"/>
    </row>
    <row r="13" ht="14.25">
      <c r="A13" s="40"/>
    </row>
    <row r="14" ht="14.25">
      <c r="A14" s="40"/>
    </row>
    <row r="15" ht="14.25">
      <c r="A15" s="40"/>
    </row>
    <row r="16" ht="14.25">
      <c r="A16" s="40"/>
    </row>
  </sheetData>
  <sheetProtection/>
  <mergeCells count="1">
    <mergeCell ref="A1:F1"/>
  </mergeCells>
  <printOptions/>
  <pageMargins left="0.75" right="0.75" top="1" bottom="1" header="0.5097222222222222" footer="0.509722222222222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2" sqref="C2"/>
    </sheetView>
  </sheetViews>
  <sheetFormatPr defaultColWidth="36.625" defaultRowHeight="14.25"/>
  <cols>
    <col min="1" max="1" width="6.625" style="44" customWidth="1"/>
    <col min="2" max="2" width="8.75390625" style="44" customWidth="1"/>
    <col min="3" max="4" width="9.875" style="44" customWidth="1"/>
    <col min="5" max="5" width="7.75390625" style="44" customWidth="1"/>
    <col min="6" max="6" width="32.125" style="44" customWidth="1"/>
    <col min="7" max="16384" width="36.625" style="44" customWidth="1"/>
  </cols>
  <sheetData>
    <row r="1" spans="1:6" ht="22.5">
      <c r="A1" s="3" t="s">
        <v>20</v>
      </c>
      <c r="B1" s="3"/>
      <c r="C1" s="3"/>
      <c r="D1" s="3"/>
      <c r="E1" s="3"/>
      <c r="F1" s="3"/>
    </row>
    <row r="2" spans="1:6" ht="18.75">
      <c r="A2" s="31" t="s">
        <v>1</v>
      </c>
      <c r="B2" s="32" t="s">
        <v>2</v>
      </c>
      <c r="C2" s="33" t="s">
        <v>3</v>
      </c>
      <c r="D2" s="33" t="s">
        <v>4</v>
      </c>
      <c r="E2" s="33" t="s">
        <v>5</v>
      </c>
      <c r="F2" s="42" t="s">
        <v>6</v>
      </c>
    </row>
    <row r="3" spans="1:6" s="43" customFormat="1" ht="18.75">
      <c r="A3" s="7" t="s">
        <v>7</v>
      </c>
      <c r="B3" s="8" t="s">
        <v>21</v>
      </c>
      <c r="C3" s="59">
        <v>73.5</v>
      </c>
      <c r="D3" s="12">
        <v>93.35857142857142</v>
      </c>
      <c r="E3" s="12">
        <f aca="true" t="shared" si="0" ref="E3:E16">C3*0.5+D3*0.5</f>
        <v>83.42928571428571</v>
      </c>
      <c r="F3" s="18" t="s">
        <v>9</v>
      </c>
    </row>
    <row r="4" spans="1:6" s="43" customFormat="1" ht="18.75">
      <c r="A4" s="7" t="s">
        <v>10</v>
      </c>
      <c r="B4" s="8" t="s">
        <v>22</v>
      </c>
      <c r="C4" s="13">
        <v>71.6</v>
      </c>
      <c r="D4" s="12">
        <v>92.67</v>
      </c>
      <c r="E4" s="12">
        <f t="shared" si="0"/>
        <v>82.13499999999999</v>
      </c>
      <c r="F4" s="18" t="s">
        <v>9</v>
      </c>
    </row>
    <row r="5" spans="1:6" s="43" customFormat="1" ht="18.75">
      <c r="A5" s="7" t="s">
        <v>12</v>
      </c>
      <c r="B5" s="8" t="s">
        <v>23</v>
      </c>
      <c r="C5" s="13">
        <v>73.2</v>
      </c>
      <c r="D5" s="12">
        <v>90.39428571428572</v>
      </c>
      <c r="E5" s="12">
        <f t="shared" si="0"/>
        <v>81.79714285714286</v>
      </c>
      <c r="F5" s="18" t="s">
        <v>9</v>
      </c>
    </row>
    <row r="6" spans="1:6" s="43" customFormat="1" ht="18.75">
      <c r="A6" s="7" t="s">
        <v>14</v>
      </c>
      <c r="B6" s="8" t="s">
        <v>24</v>
      </c>
      <c r="C6" s="13">
        <v>71.7</v>
      </c>
      <c r="D6" s="12">
        <v>91.51999999999998</v>
      </c>
      <c r="E6" s="12">
        <f t="shared" si="0"/>
        <v>81.60999999999999</v>
      </c>
      <c r="F6" s="18" t="s">
        <v>9</v>
      </c>
    </row>
    <row r="7" spans="1:6" s="43" customFormat="1" ht="18.75">
      <c r="A7" s="7" t="s">
        <v>16</v>
      </c>
      <c r="B7" s="8" t="s">
        <v>25</v>
      </c>
      <c r="C7" s="13">
        <v>71.6</v>
      </c>
      <c r="D7" s="12">
        <v>91.46</v>
      </c>
      <c r="E7" s="12">
        <f t="shared" si="0"/>
        <v>81.53</v>
      </c>
      <c r="F7" s="18" t="s">
        <v>9</v>
      </c>
    </row>
    <row r="8" spans="1:6" s="43" customFormat="1" ht="18.75">
      <c r="A8" s="7" t="s">
        <v>18</v>
      </c>
      <c r="B8" s="8" t="s">
        <v>26</v>
      </c>
      <c r="C8" s="13">
        <v>72.6</v>
      </c>
      <c r="D8" s="12">
        <v>90.25428571428571</v>
      </c>
      <c r="E8" s="12">
        <f t="shared" si="0"/>
        <v>81.42714285714285</v>
      </c>
      <c r="F8" s="18"/>
    </row>
    <row r="9" spans="1:6" s="43" customFormat="1" ht="18.75">
      <c r="A9" s="7" t="s">
        <v>27</v>
      </c>
      <c r="B9" s="8" t="s">
        <v>28</v>
      </c>
      <c r="C9" s="13">
        <v>71.1</v>
      </c>
      <c r="D9" s="12">
        <v>91.43142857142857</v>
      </c>
      <c r="E9" s="12">
        <f t="shared" si="0"/>
        <v>81.26571428571428</v>
      </c>
      <c r="F9" s="30"/>
    </row>
    <row r="10" spans="1:6" s="43" customFormat="1" ht="18.75">
      <c r="A10" s="7" t="s">
        <v>29</v>
      </c>
      <c r="B10" s="8" t="s">
        <v>30</v>
      </c>
      <c r="C10" s="13">
        <v>71.1</v>
      </c>
      <c r="D10" s="12">
        <v>90.49571428571429</v>
      </c>
      <c r="E10" s="12">
        <f t="shared" si="0"/>
        <v>80.79785714285714</v>
      </c>
      <c r="F10" s="30"/>
    </row>
    <row r="11" spans="1:6" s="43" customFormat="1" ht="18.75">
      <c r="A11" s="7" t="s">
        <v>31</v>
      </c>
      <c r="B11" s="8" t="s">
        <v>32</v>
      </c>
      <c r="C11" s="13">
        <v>74.3</v>
      </c>
      <c r="D11" s="12">
        <v>87.23</v>
      </c>
      <c r="E11" s="12">
        <f t="shared" si="0"/>
        <v>80.765</v>
      </c>
      <c r="F11" s="30"/>
    </row>
    <row r="12" spans="1:6" s="43" customFormat="1" ht="18.75">
      <c r="A12" s="7" t="s">
        <v>33</v>
      </c>
      <c r="B12" s="8" t="s">
        <v>34</v>
      </c>
      <c r="C12" s="13">
        <v>71.6</v>
      </c>
      <c r="D12" s="12">
        <v>89.53571428571429</v>
      </c>
      <c r="E12" s="12">
        <f t="shared" si="0"/>
        <v>80.56785714285715</v>
      </c>
      <c r="F12" s="14"/>
    </row>
    <row r="13" spans="1:6" s="43" customFormat="1" ht="18.75">
      <c r="A13" s="7" t="s">
        <v>35</v>
      </c>
      <c r="B13" s="8" t="s">
        <v>36</v>
      </c>
      <c r="C13" s="13">
        <v>72.8</v>
      </c>
      <c r="D13" s="12">
        <v>87.98571428571428</v>
      </c>
      <c r="E13" s="12">
        <f t="shared" si="0"/>
        <v>80.39285714285714</v>
      </c>
      <c r="F13" s="27"/>
    </row>
    <row r="14" spans="1:6" s="43" customFormat="1" ht="18.75">
      <c r="A14" s="7" t="s">
        <v>37</v>
      </c>
      <c r="B14" s="8" t="s">
        <v>38</v>
      </c>
      <c r="C14" s="13">
        <v>71.5</v>
      </c>
      <c r="D14" s="12">
        <v>89.17714285714285</v>
      </c>
      <c r="E14" s="12">
        <f t="shared" si="0"/>
        <v>80.33857142857143</v>
      </c>
      <c r="F14" s="30"/>
    </row>
    <row r="15" spans="1:6" s="43" customFormat="1" ht="18.75">
      <c r="A15" s="7" t="s">
        <v>39</v>
      </c>
      <c r="B15" s="8" t="s">
        <v>40</v>
      </c>
      <c r="C15" s="13">
        <v>73.6</v>
      </c>
      <c r="D15" s="12">
        <v>87.00285714285715</v>
      </c>
      <c r="E15" s="12">
        <f t="shared" si="0"/>
        <v>80.30142857142857</v>
      </c>
      <c r="F15" s="30"/>
    </row>
    <row r="16" spans="1:6" s="43" customFormat="1" ht="18.75">
      <c r="A16" s="7" t="s">
        <v>41</v>
      </c>
      <c r="B16" s="8" t="s">
        <v>42</v>
      </c>
      <c r="C16" s="13">
        <v>73.9</v>
      </c>
      <c r="D16" s="12">
        <v>86.45714285714284</v>
      </c>
      <c r="E16" s="12">
        <f t="shared" si="0"/>
        <v>80.17857142857142</v>
      </c>
      <c r="F16" s="14"/>
    </row>
    <row r="17" spans="1:6" s="43" customFormat="1" ht="18.75">
      <c r="A17" s="7" t="s">
        <v>43</v>
      </c>
      <c r="B17" s="8" t="s">
        <v>44</v>
      </c>
      <c r="C17" s="16">
        <v>74.5</v>
      </c>
      <c r="D17" s="12" t="s">
        <v>45</v>
      </c>
      <c r="E17" s="12">
        <f>C17*0.5</f>
        <v>37.25</v>
      </c>
      <c r="F17" s="23"/>
    </row>
    <row r="18" spans="1:2" s="43" customFormat="1" ht="15.75">
      <c r="A18" s="44"/>
      <c r="B18" s="44"/>
    </row>
    <row r="19" spans="1:3" s="43" customFormat="1" ht="18.75">
      <c r="A19" s="44"/>
      <c r="C19" s="49"/>
    </row>
    <row r="20" spans="1:2" s="43" customFormat="1" ht="15.75">
      <c r="A20" s="44"/>
      <c r="B20" s="44"/>
    </row>
    <row r="21" spans="1:2" s="43" customFormat="1" ht="15.75">
      <c r="A21" s="44"/>
      <c r="B21" s="44"/>
    </row>
    <row r="22" spans="1:2" s="43" customFormat="1" ht="15.75">
      <c r="A22" s="44"/>
      <c r="B22" s="44"/>
    </row>
    <row r="23" spans="1:2" s="43" customFormat="1" ht="15.75">
      <c r="A23" s="44"/>
      <c r="B23" s="44"/>
    </row>
    <row r="24" spans="1:2" s="43" customFormat="1" ht="15.75">
      <c r="A24" s="44"/>
      <c r="B24" s="44"/>
    </row>
    <row r="25" spans="1:2" s="43" customFormat="1" ht="15.75">
      <c r="A25" s="44"/>
      <c r="B25" s="44"/>
    </row>
    <row r="26" spans="1:2" s="43" customFormat="1" ht="15.75">
      <c r="A26" s="44"/>
      <c r="B26" s="44"/>
    </row>
    <row r="27" spans="1:2" s="43" customFormat="1" ht="15.75">
      <c r="A27" s="44"/>
      <c r="B27" s="44"/>
    </row>
    <row r="28" spans="1:2" s="43" customFormat="1" ht="15.75">
      <c r="A28" s="44"/>
      <c r="B28" s="44"/>
    </row>
    <row r="29" spans="1:2" s="43" customFormat="1" ht="15.75">
      <c r="A29" s="44"/>
      <c r="B29" s="44"/>
    </row>
    <row r="30" spans="1:2" s="43" customFormat="1" ht="15.75">
      <c r="A30" s="44"/>
      <c r="B30" s="44"/>
    </row>
    <row r="31" spans="1:2" s="43" customFormat="1" ht="15.75">
      <c r="A31" s="44"/>
      <c r="B31" s="44"/>
    </row>
    <row r="32" spans="1:2" s="43" customFormat="1" ht="15.75">
      <c r="A32" s="44"/>
      <c r="B32" s="44"/>
    </row>
    <row r="33" spans="1:2" s="43" customFormat="1" ht="15.75">
      <c r="A33" s="44"/>
      <c r="B33" s="44"/>
    </row>
    <row r="34" spans="1:2" s="43" customFormat="1" ht="15.75">
      <c r="A34" s="44"/>
      <c r="B34" s="44"/>
    </row>
    <row r="35" spans="1:2" s="43" customFormat="1" ht="15.75">
      <c r="A35" s="44"/>
      <c r="B35" s="44"/>
    </row>
    <row r="36" spans="1:2" s="43" customFormat="1" ht="15.75">
      <c r="A36" s="44"/>
      <c r="B36" s="44"/>
    </row>
    <row r="37" spans="1:2" s="43" customFormat="1" ht="15.75">
      <c r="A37" s="44"/>
      <c r="B37" s="44"/>
    </row>
  </sheetData>
  <sheetProtection/>
  <mergeCells count="1">
    <mergeCell ref="A1:F1"/>
  </mergeCells>
  <printOptions horizontalCentered="1"/>
  <pageMargins left="0.7479166666666667" right="0.7479166666666667" top="0.7868055555555555" bottom="0.5902777777777778" header="0.15694444444444444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115" zoomScaleNormal="115" workbookViewId="0" topLeftCell="A1">
      <pane xSplit="1" ySplit="2" topLeftCell="B3" activePane="bottomRight" state="frozen"/>
      <selection pane="bottomRight" activeCell="A1" sqref="A1:F1"/>
    </sheetView>
  </sheetViews>
  <sheetFormatPr defaultColWidth="9.00390625" defaultRowHeight="14.25"/>
  <cols>
    <col min="1" max="1" width="6.625" style="50" customWidth="1"/>
    <col min="2" max="2" width="8.75390625" style="51" customWidth="1"/>
    <col min="3" max="4" width="9.875" style="51" customWidth="1"/>
    <col min="5" max="5" width="7.75390625" style="51" customWidth="1"/>
    <col min="6" max="6" width="32.125" style="51" customWidth="1"/>
    <col min="7" max="7" width="19.625" style="2" customWidth="1"/>
    <col min="8" max="16384" width="9.00390625" style="2" customWidth="1"/>
  </cols>
  <sheetData>
    <row r="1" spans="1:6" ht="22.5">
      <c r="A1" s="52" t="s">
        <v>46</v>
      </c>
      <c r="B1" s="52"/>
      <c r="C1" s="52"/>
      <c r="D1" s="52"/>
      <c r="E1" s="52"/>
      <c r="F1" s="52"/>
    </row>
    <row r="2" spans="1:6" ht="18.75">
      <c r="A2" s="31" t="s">
        <v>1</v>
      </c>
      <c r="B2" s="32" t="s">
        <v>2</v>
      </c>
      <c r="C2" s="33" t="s">
        <v>3</v>
      </c>
      <c r="D2" s="33" t="s">
        <v>4</v>
      </c>
      <c r="E2" s="33" t="s">
        <v>5</v>
      </c>
      <c r="F2" s="42" t="s">
        <v>6</v>
      </c>
    </row>
    <row r="3" spans="1:6" ht="18.75">
      <c r="A3" s="7" t="s">
        <v>7</v>
      </c>
      <c r="B3" s="8" t="s">
        <v>47</v>
      </c>
      <c r="C3" s="53">
        <v>77.3</v>
      </c>
      <c r="D3" s="10">
        <v>92.426</v>
      </c>
      <c r="E3" s="12">
        <f aca="true" t="shared" si="0" ref="E3:E26">C3*0.5+D3*0.5</f>
        <v>84.863</v>
      </c>
      <c r="F3" s="54" t="s">
        <v>9</v>
      </c>
    </row>
    <row r="4" spans="1:6" ht="18.75">
      <c r="A4" s="7" t="s">
        <v>10</v>
      </c>
      <c r="B4" s="8" t="s">
        <v>48</v>
      </c>
      <c r="C4" s="9">
        <v>75.9</v>
      </c>
      <c r="D4" s="12">
        <v>90.93</v>
      </c>
      <c r="E4" s="12">
        <f t="shared" si="0"/>
        <v>83.415</v>
      </c>
      <c r="F4" s="54" t="s">
        <v>9</v>
      </c>
    </row>
    <row r="5" spans="1:6" ht="18.75">
      <c r="A5" s="7" t="s">
        <v>12</v>
      </c>
      <c r="B5" s="8" t="s">
        <v>49</v>
      </c>
      <c r="C5" s="9">
        <v>76.2</v>
      </c>
      <c r="D5" s="10">
        <v>89.10999999999999</v>
      </c>
      <c r="E5" s="12">
        <f t="shared" si="0"/>
        <v>82.655</v>
      </c>
      <c r="F5" s="54" t="s">
        <v>9</v>
      </c>
    </row>
    <row r="6" spans="1:6" ht="18.75">
      <c r="A6" s="7" t="s">
        <v>14</v>
      </c>
      <c r="B6" s="8" t="s">
        <v>50</v>
      </c>
      <c r="C6" s="9">
        <v>75.6</v>
      </c>
      <c r="D6" s="10">
        <v>89.53200000000001</v>
      </c>
      <c r="E6" s="12">
        <f t="shared" si="0"/>
        <v>82.566</v>
      </c>
      <c r="F6" s="54" t="s">
        <v>9</v>
      </c>
    </row>
    <row r="7" spans="1:6" ht="18.75">
      <c r="A7" s="7" t="s">
        <v>16</v>
      </c>
      <c r="B7" s="8" t="s">
        <v>51</v>
      </c>
      <c r="C7" s="9">
        <v>76.8</v>
      </c>
      <c r="D7" s="10">
        <v>88.23599999999999</v>
      </c>
      <c r="E7" s="12">
        <f t="shared" si="0"/>
        <v>82.518</v>
      </c>
      <c r="F7" s="54" t="s">
        <v>9</v>
      </c>
    </row>
    <row r="8" spans="1:6" ht="18.75">
      <c r="A8" s="7" t="s">
        <v>18</v>
      </c>
      <c r="B8" s="8" t="s">
        <v>52</v>
      </c>
      <c r="C8" s="9">
        <v>75.8</v>
      </c>
      <c r="D8" s="10">
        <v>89.03200000000001</v>
      </c>
      <c r="E8" s="12">
        <f t="shared" si="0"/>
        <v>82.416</v>
      </c>
      <c r="F8" s="54" t="s">
        <v>9</v>
      </c>
    </row>
    <row r="9" spans="1:6" ht="18.75">
      <c r="A9" s="7" t="s">
        <v>27</v>
      </c>
      <c r="B9" s="8" t="s">
        <v>53</v>
      </c>
      <c r="C9" s="55">
        <v>74.3</v>
      </c>
      <c r="D9" s="10">
        <v>89.97999999999999</v>
      </c>
      <c r="E9" s="12">
        <f t="shared" si="0"/>
        <v>82.13999999999999</v>
      </c>
      <c r="F9" s="54" t="s">
        <v>9</v>
      </c>
    </row>
    <row r="10" spans="1:6" ht="18.75">
      <c r="A10" s="7" t="s">
        <v>29</v>
      </c>
      <c r="B10" s="8" t="s">
        <v>54</v>
      </c>
      <c r="C10" s="9">
        <v>76.8</v>
      </c>
      <c r="D10" s="10">
        <v>86.536</v>
      </c>
      <c r="E10" s="12">
        <f t="shared" si="0"/>
        <v>81.668</v>
      </c>
      <c r="F10" s="54" t="s">
        <v>9</v>
      </c>
    </row>
    <row r="11" spans="1:6" ht="18.75">
      <c r="A11" s="7" t="s">
        <v>31</v>
      </c>
      <c r="B11" s="8" t="s">
        <v>55</v>
      </c>
      <c r="C11" s="9">
        <v>74.8</v>
      </c>
      <c r="D11" s="10">
        <v>88.32</v>
      </c>
      <c r="E11" s="12">
        <f t="shared" si="0"/>
        <v>81.56</v>
      </c>
      <c r="F11" s="54" t="s">
        <v>9</v>
      </c>
    </row>
    <row r="12" spans="1:6" ht="18.75">
      <c r="A12" s="7" t="s">
        <v>33</v>
      </c>
      <c r="B12" s="8" t="s">
        <v>56</v>
      </c>
      <c r="C12" s="9">
        <v>79.3</v>
      </c>
      <c r="D12" s="10">
        <v>83.726</v>
      </c>
      <c r="E12" s="12">
        <f t="shared" si="0"/>
        <v>81.513</v>
      </c>
      <c r="F12" s="54" t="s">
        <v>9</v>
      </c>
    </row>
    <row r="13" spans="1:6" ht="18.75">
      <c r="A13" s="7" t="s">
        <v>35</v>
      </c>
      <c r="B13" s="8" t="s">
        <v>57</v>
      </c>
      <c r="C13" s="9">
        <v>76.5</v>
      </c>
      <c r="D13" s="10">
        <v>86.06800000000001</v>
      </c>
      <c r="E13" s="12">
        <f t="shared" si="0"/>
        <v>81.284</v>
      </c>
      <c r="F13" s="54" t="s">
        <v>9</v>
      </c>
    </row>
    <row r="14" spans="1:6" ht="18.75">
      <c r="A14" s="7" t="s">
        <v>37</v>
      </c>
      <c r="B14" s="8" t="s">
        <v>58</v>
      </c>
      <c r="C14" s="9">
        <v>74.8</v>
      </c>
      <c r="D14" s="10">
        <v>87.454</v>
      </c>
      <c r="E14" s="12">
        <f t="shared" si="0"/>
        <v>81.127</v>
      </c>
      <c r="F14" s="54" t="s">
        <v>9</v>
      </c>
    </row>
    <row r="15" spans="1:6" ht="18.75">
      <c r="A15" s="7" t="s">
        <v>39</v>
      </c>
      <c r="B15" s="8" t="s">
        <v>59</v>
      </c>
      <c r="C15" s="9">
        <v>78</v>
      </c>
      <c r="D15" s="10">
        <v>84.196</v>
      </c>
      <c r="E15" s="12">
        <f t="shared" si="0"/>
        <v>81.098</v>
      </c>
      <c r="F15" s="36"/>
    </row>
    <row r="16" spans="1:6" ht="18.75">
      <c r="A16" s="7" t="s">
        <v>41</v>
      </c>
      <c r="B16" s="8" t="s">
        <v>60</v>
      </c>
      <c r="C16" s="9">
        <v>73.5</v>
      </c>
      <c r="D16" s="10">
        <v>87.87200000000001</v>
      </c>
      <c r="E16" s="12">
        <f t="shared" si="0"/>
        <v>80.686</v>
      </c>
      <c r="F16" s="36"/>
    </row>
    <row r="17" spans="1:6" ht="18.75">
      <c r="A17" s="7" t="s">
        <v>43</v>
      </c>
      <c r="B17" s="8" t="s">
        <v>61</v>
      </c>
      <c r="C17" s="9">
        <v>74.3</v>
      </c>
      <c r="D17" s="10">
        <v>86.81</v>
      </c>
      <c r="E17" s="12">
        <f t="shared" si="0"/>
        <v>80.555</v>
      </c>
      <c r="F17" s="36"/>
    </row>
    <row r="18" spans="1:6" ht="18.75">
      <c r="A18" s="7" t="s">
        <v>62</v>
      </c>
      <c r="B18" s="8" t="s">
        <v>63</v>
      </c>
      <c r="C18" s="9">
        <v>73.6</v>
      </c>
      <c r="D18" s="10">
        <v>87.014</v>
      </c>
      <c r="E18" s="12">
        <f t="shared" si="0"/>
        <v>80.30699999999999</v>
      </c>
      <c r="F18" s="36"/>
    </row>
    <row r="19" spans="1:6" ht="18.75">
      <c r="A19" s="7" t="s">
        <v>64</v>
      </c>
      <c r="B19" s="8" t="s">
        <v>65</v>
      </c>
      <c r="C19" s="9">
        <v>75.7</v>
      </c>
      <c r="D19" s="10">
        <v>84.494</v>
      </c>
      <c r="E19" s="12">
        <f t="shared" si="0"/>
        <v>80.09700000000001</v>
      </c>
      <c r="F19" s="36"/>
    </row>
    <row r="20" spans="1:6" ht="18.75">
      <c r="A20" s="7" t="s">
        <v>66</v>
      </c>
      <c r="B20" s="8" t="s">
        <v>67</v>
      </c>
      <c r="C20" s="9">
        <v>75.5</v>
      </c>
      <c r="D20" s="10">
        <v>83.78399999999999</v>
      </c>
      <c r="E20" s="12">
        <f t="shared" si="0"/>
        <v>79.642</v>
      </c>
      <c r="F20" s="36"/>
    </row>
    <row r="21" spans="1:6" ht="18.75">
      <c r="A21" s="7" t="s">
        <v>68</v>
      </c>
      <c r="B21" s="8" t="s">
        <v>69</v>
      </c>
      <c r="C21" s="9">
        <v>74.5</v>
      </c>
      <c r="D21" s="10">
        <v>84.202</v>
      </c>
      <c r="E21" s="12">
        <f t="shared" si="0"/>
        <v>79.351</v>
      </c>
      <c r="F21" s="36"/>
    </row>
    <row r="22" spans="1:6" ht="18.75">
      <c r="A22" s="7" t="s">
        <v>70</v>
      </c>
      <c r="B22" s="8" t="s">
        <v>71</v>
      </c>
      <c r="C22" s="9">
        <v>75.6</v>
      </c>
      <c r="D22" s="10">
        <v>82.23</v>
      </c>
      <c r="E22" s="12">
        <f t="shared" si="0"/>
        <v>78.91499999999999</v>
      </c>
      <c r="F22" s="36"/>
    </row>
    <row r="23" spans="1:6" ht="18.75">
      <c r="A23" s="7" t="s">
        <v>72</v>
      </c>
      <c r="B23" s="8" t="s">
        <v>73</v>
      </c>
      <c r="C23" s="9">
        <v>76.1</v>
      </c>
      <c r="D23" s="10">
        <v>81.332</v>
      </c>
      <c r="E23" s="12">
        <f t="shared" si="0"/>
        <v>78.716</v>
      </c>
      <c r="F23" s="36"/>
    </row>
    <row r="24" spans="1:6" ht="18.75">
      <c r="A24" s="7" t="s">
        <v>74</v>
      </c>
      <c r="B24" s="8" t="s">
        <v>75</v>
      </c>
      <c r="C24" s="9">
        <v>76.4</v>
      </c>
      <c r="D24" s="10">
        <v>80.72</v>
      </c>
      <c r="E24" s="12">
        <f t="shared" si="0"/>
        <v>78.56</v>
      </c>
      <c r="F24" s="36"/>
    </row>
    <row r="25" spans="1:6" ht="18.75">
      <c r="A25" s="7" t="s">
        <v>76</v>
      </c>
      <c r="B25" s="8" t="s">
        <v>77</v>
      </c>
      <c r="C25" s="9">
        <v>74.8</v>
      </c>
      <c r="D25" s="10">
        <v>81.996</v>
      </c>
      <c r="E25" s="12">
        <f t="shared" si="0"/>
        <v>78.398</v>
      </c>
      <c r="F25" s="36"/>
    </row>
    <row r="26" spans="1:6" ht="18.75">
      <c r="A26" s="7" t="s">
        <v>78</v>
      </c>
      <c r="B26" s="8" t="s">
        <v>79</v>
      </c>
      <c r="C26" s="9">
        <v>73.2</v>
      </c>
      <c r="D26" s="10">
        <v>79.514</v>
      </c>
      <c r="E26" s="12">
        <f t="shared" si="0"/>
        <v>76.357</v>
      </c>
      <c r="F26" s="36"/>
    </row>
    <row r="27" spans="1:6" ht="18.75">
      <c r="A27" s="7" t="s">
        <v>80</v>
      </c>
      <c r="B27" s="56" t="s">
        <v>81</v>
      </c>
      <c r="C27" s="9">
        <v>73.7</v>
      </c>
      <c r="D27" s="33" t="s">
        <v>45</v>
      </c>
      <c r="E27" s="12">
        <f aca="true" t="shared" si="1" ref="E27:E29">C27*0.5</f>
        <v>36.85</v>
      </c>
      <c r="F27" s="36"/>
    </row>
    <row r="28" spans="1:6" ht="18.75">
      <c r="A28" s="7" t="s">
        <v>82</v>
      </c>
      <c r="B28" s="8" t="s">
        <v>83</v>
      </c>
      <c r="C28" s="9">
        <v>73.6</v>
      </c>
      <c r="D28" s="33" t="s">
        <v>45</v>
      </c>
      <c r="E28" s="12">
        <f t="shared" si="1"/>
        <v>36.8</v>
      </c>
      <c r="F28" s="36"/>
    </row>
    <row r="29" spans="1:6" ht="18.75">
      <c r="A29" s="7" t="s">
        <v>84</v>
      </c>
      <c r="B29" s="8" t="s">
        <v>85</v>
      </c>
      <c r="C29" s="9">
        <v>73.5</v>
      </c>
      <c r="D29" s="33" t="s">
        <v>45</v>
      </c>
      <c r="E29" s="12">
        <f t="shared" si="1"/>
        <v>36.75</v>
      </c>
      <c r="F29" s="36"/>
    </row>
    <row r="30" spans="4:5" ht="15.75">
      <c r="D30" s="57"/>
      <c r="E30" s="58"/>
    </row>
  </sheetData>
  <sheetProtection/>
  <mergeCells count="1">
    <mergeCell ref="A1:F1"/>
  </mergeCells>
  <printOptions horizontalCentered="1"/>
  <pageMargins left="0.7479166666666667" right="0.7479166666666667" top="1.0625" bottom="0.9048611111111111" header="0.2361111111111111" footer="0.1569444444444444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="115" zoomScaleNormal="115" workbookViewId="0" topLeftCell="A1">
      <pane xSplit="1" ySplit="2" topLeftCell="B3" activePane="bottomRight" state="frozen"/>
      <selection pane="bottomRight" activeCell="E29" sqref="E29"/>
    </sheetView>
  </sheetViews>
  <sheetFormatPr defaultColWidth="36.625" defaultRowHeight="14.25"/>
  <cols>
    <col min="1" max="1" width="6.625" style="44" customWidth="1"/>
    <col min="2" max="2" width="8.75390625" style="44" customWidth="1"/>
    <col min="3" max="4" width="9.875" style="44" customWidth="1"/>
    <col min="5" max="5" width="7.75390625" style="44" customWidth="1"/>
    <col min="6" max="6" width="32.125" style="44" customWidth="1"/>
    <col min="7" max="16384" width="36.625" style="44" customWidth="1"/>
  </cols>
  <sheetData>
    <row r="1" spans="1:6" ht="22.5">
      <c r="A1" s="3" t="s">
        <v>86</v>
      </c>
      <c r="B1" s="3"/>
      <c r="C1" s="3"/>
      <c r="D1" s="3"/>
      <c r="E1" s="3"/>
      <c r="F1" s="3"/>
    </row>
    <row r="2" spans="1:6" ht="18.75">
      <c r="A2" s="31" t="s">
        <v>1</v>
      </c>
      <c r="B2" s="32" t="s">
        <v>2</v>
      </c>
      <c r="C2" s="33" t="s">
        <v>3</v>
      </c>
      <c r="D2" s="33" t="s">
        <v>4</v>
      </c>
      <c r="E2" s="33" t="s">
        <v>5</v>
      </c>
      <c r="F2" s="42" t="s">
        <v>6</v>
      </c>
    </row>
    <row r="3" spans="1:6" s="43" customFormat="1" ht="18.75">
      <c r="A3" s="7" t="s">
        <v>7</v>
      </c>
      <c r="B3" s="8" t="s">
        <v>87</v>
      </c>
      <c r="C3" s="47">
        <v>81.4</v>
      </c>
      <c r="D3" s="12">
        <v>92.912</v>
      </c>
      <c r="E3" s="12">
        <f aca="true" t="shared" si="0" ref="E3:E29">C3*0.5+D3*0.5</f>
        <v>87.156</v>
      </c>
      <c r="F3" s="14" t="s">
        <v>9</v>
      </c>
    </row>
    <row r="4" spans="1:6" s="43" customFormat="1" ht="18.75">
      <c r="A4" s="7" t="s">
        <v>10</v>
      </c>
      <c r="B4" s="8" t="s">
        <v>88</v>
      </c>
      <c r="C4" s="47">
        <v>80</v>
      </c>
      <c r="D4" s="48">
        <v>92.386</v>
      </c>
      <c r="E4" s="12">
        <f t="shared" si="0"/>
        <v>86.193</v>
      </c>
      <c r="F4" s="14" t="s">
        <v>9</v>
      </c>
    </row>
    <row r="5" spans="1:6" s="43" customFormat="1" ht="18.75">
      <c r="A5" s="7" t="s">
        <v>12</v>
      </c>
      <c r="B5" s="8" t="s">
        <v>89</v>
      </c>
      <c r="C5" s="47">
        <v>78</v>
      </c>
      <c r="D5" s="48">
        <v>92.63</v>
      </c>
      <c r="E5" s="12">
        <f t="shared" si="0"/>
        <v>85.315</v>
      </c>
      <c r="F5" s="14" t="s">
        <v>9</v>
      </c>
    </row>
    <row r="6" spans="1:6" s="43" customFormat="1" ht="18.75">
      <c r="A6" s="7" t="s">
        <v>14</v>
      </c>
      <c r="B6" s="8" t="s">
        <v>90</v>
      </c>
      <c r="C6" s="47">
        <v>79.5</v>
      </c>
      <c r="D6" s="48">
        <v>89.28600000000002</v>
      </c>
      <c r="E6" s="12">
        <f t="shared" si="0"/>
        <v>84.393</v>
      </c>
      <c r="F6" s="14" t="s">
        <v>9</v>
      </c>
    </row>
    <row r="7" spans="1:6" s="43" customFormat="1" ht="18.75">
      <c r="A7" s="7" t="s">
        <v>16</v>
      </c>
      <c r="B7" s="8" t="s">
        <v>91</v>
      </c>
      <c r="C7" s="47">
        <v>76.1</v>
      </c>
      <c r="D7" s="48">
        <v>92.14399999999998</v>
      </c>
      <c r="E7" s="12">
        <f t="shared" si="0"/>
        <v>84.12199999999999</v>
      </c>
      <c r="F7" s="14" t="s">
        <v>9</v>
      </c>
    </row>
    <row r="8" spans="1:6" s="43" customFormat="1" ht="18.75">
      <c r="A8" s="7" t="s">
        <v>18</v>
      </c>
      <c r="B8" s="8" t="s">
        <v>92</v>
      </c>
      <c r="C8" s="47">
        <v>78.3</v>
      </c>
      <c r="D8" s="48">
        <v>89.476</v>
      </c>
      <c r="E8" s="12">
        <f t="shared" si="0"/>
        <v>83.888</v>
      </c>
      <c r="F8" s="14" t="s">
        <v>9</v>
      </c>
    </row>
    <row r="9" spans="1:6" s="43" customFormat="1" ht="18.75">
      <c r="A9" s="7" t="s">
        <v>27</v>
      </c>
      <c r="B9" s="8" t="s">
        <v>93</v>
      </c>
      <c r="C9" s="47">
        <v>76.4</v>
      </c>
      <c r="D9" s="48">
        <v>90.214</v>
      </c>
      <c r="E9" s="12">
        <f t="shared" si="0"/>
        <v>83.307</v>
      </c>
      <c r="F9" s="14" t="s">
        <v>9</v>
      </c>
    </row>
    <row r="10" spans="1:6" s="43" customFormat="1" ht="18.75">
      <c r="A10" s="7" t="s">
        <v>29</v>
      </c>
      <c r="B10" s="8" t="s">
        <v>94</v>
      </c>
      <c r="C10" s="47">
        <v>75.1</v>
      </c>
      <c r="D10" s="48">
        <v>91.488</v>
      </c>
      <c r="E10" s="12">
        <f t="shared" si="0"/>
        <v>83.294</v>
      </c>
      <c r="F10" s="14" t="s">
        <v>9</v>
      </c>
    </row>
    <row r="11" spans="1:6" s="43" customFormat="1" ht="18.75">
      <c r="A11" s="7" t="s">
        <v>31</v>
      </c>
      <c r="B11" s="8" t="s">
        <v>95</v>
      </c>
      <c r="C11" s="47">
        <v>76.5</v>
      </c>
      <c r="D11" s="48">
        <v>89.662</v>
      </c>
      <c r="E11" s="12">
        <f t="shared" si="0"/>
        <v>83.081</v>
      </c>
      <c r="F11" s="14" t="s">
        <v>9</v>
      </c>
    </row>
    <row r="12" spans="1:6" s="43" customFormat="1" ht="18.75">
      <c r="A12" s="7" t="s">
        <v>33</v>
      </c>
      <c r="B12" s="8" t="s">
        <v>96</v>
      </c>
      <c r="C12" s="47">
        <v>77.4</v>
      </c>
      <c r="D12" s="48">
        <v>88.44000000000001</v>
      </c>
      <c r="E12" s="12">
        <f t="shared" si="0"/>
        <v>82.92000000000002</v>
      </c>
      <c r="F12" s="14" t="s">
        <v>9</v>
      </c>
    </row>
    <row r="13" spans="1:6" s="43" customFormat="1" ht="18.75">
      <c r="A13" s="7" t="s">
        <v>35</v>
      </c>
      <c r="B13" s="8" t="s">
        <v>97</v>
      </c>
      <c r="C13" s="47">
        <v>76.5</v>
      </c>
      <c r="D13" s="48">
        <v>89.226</v>
      </c>
      <c r="E13" s="12">
        <f t="shared" si="0"/>
        <v>82.863</v>
      </c>
      <c r="F13" s="14" t="s">
        <v>9</v>
      </c>
    </row>
    <row r="14" spans="1:6" s="43" customFormat="1" ht="18.75">
      <c r="A14" s="7" t="s">
        <v>37</v>
      </c>
      <c r="B14" s="15" t="s">
        <v>98</v>
      </c>
      <c r="C14" s="47">
        <v>74.4</v>
      </c>
      <c r="D14" s="48">
        <v>90.54</v>
      </c>
      <c r="E14" s="12">
        <f t="shared" si="0"/>
        <v>82.47</v>
      </c>
      <c r="F14" s="14"/>
    </row>
    <row r="15" spans="1:6" s="43" customFormat="1" ht="18.75">
      <c r="A15" s="7" t="s">
        <v>39</v>
      </c>
      <c r="B15" s="8" t="s">
        <v>99</v>
      </c>
      <c r="C15" s="47">
        <v>75.6</v>
      </c>
      <c r="D15" s="48">
        <v>89.08200000000002</v>
      </c>
      <c r="E15" s="12">
        <f t="shared" si="0"/>
        <v>82.34100000000001</v>
      </c>
      <c r="F15" s="14"/>
    </row>
    <row r="16" spans="1:6" s="43" customFormat="1" ht="18.75">
      <c r="A16" s="7" t="s">
        <v>41</v>
      </c>
      <c r="B16" s="8" t="s">
        <v>100</v>
      </c>
      <c r="C16" s="47">
        <v>77.8</v>
      </c>
      <c r="D16" s="48">
        <v>86.78400000000002</v>
      </c>
      <c r="E16" s="12">
        <f t="shared" si="0"/>
        <v>82.292</v>
      </c>
      <c r="F16" s="27"/>
    </row>
    <row r="17" spans="1:6" s="43" customFormat="1" ht="18.75">
      <c r="A17" s="7" t="s">
        <v>43</v>
      </c>
      <c r="B17" s="8" t="s">
        <v>101</v>
      </c>
      <c r="C17" s="47">
        <v>76.3</v>
      </c>
      <c r="D17" s="48">
        <v>87.952</v>
      </c>
      <c r="E17" s="12">
        <f t="shared" si="0"/>
        <v>82.126</v>
      </c>
      <c r="F17" s="30"/>
    </row>
    <row r="18" spans="1:6" s="43" customFormat="1" ht="18.75">
      <c r="A18" s="7" t="s">
        <v>62</v>
      </c>
      <c r="B18" s="8" t="s">
        <v>102</v>
      </c>
      <c r="C18" s="47">
        <v>74.8</v>
      </c>
      <c r="D18" s="48">
        <v>88.92800000000001</v>
      </c>
      <c r="E18" s="12">
        <f t="shared" si="0"/>
        <v>81.864</v>
      </c>
      <c r="F18" s="30"/>
    </row>
    <row r="19" spans="1:6" s="43" customFormat="1" ht="18.75">
      <c r="A19" s="7" t="s">
        <v>64</v>
      </c>
      <c r="B19" s="8" t="s">
        <v>103</v>
      </c>
      <c r="C19" s="47">
        <v>76.6</v>
      </c>
      <c r="D19" s="48">
        <v>87.10799999999999</v>
      </c>
      <c r="E19" s="12">
        <f t="shared" si="0"/>
        <v>81.85399999999998</v>
      </c>
      <c r="F19" s="30"/>
    </row>
    <row r="20" spans="1:6" s="43" customFormat="1" ht="18.75">
      <c r="A20" s="7" t="s">
        <v>66</v>
      </c>
      <c r="B20" s="8" t="s">
        <v>104</v>
      </c>
      <c r="C20" s="47">
        <v>75.1</v>
      </c>
      <c r="D20" s="48">
        <v>88.33399999999999</v>
      </c>
      <c r="E20" s="12">
        <f t="shared" si="0"/>
        <v>81.71699999999998</v>
      </c>
      <c r="F20" s="30"/>
    </row>
    <row r="21" spans="1:6" s="43" customFormat="1" ht="18.75">
      <c r="A21" s="7" t="s">
        <v>68</v>
      </c>
      <c r="B21" s="8" t="s">
        <v>105</v>
      </c>
      <c r="C21" s="47">
        <v>78.7</v>
      </c>
      <c r="D21" s="48">
        <v>84.704</v>
      </c>
      <c r="E21" s="12">
        <f t="shared" si="0"/>
        <v>81.702</v>
      </c>
      <c r="F21" s="27"/>
    </row>
    <row r="22" spans="1:6" s="43" customFormat="1" ht="18.75">
      <c r="A22" s="7" t="s">
        <v>70</v>
      </c>
      <c r="B22" s="8" t="s">
        <v>106</v>
      </c>
      <c r="C22" s="47">
        <v>76.5</v>
      </c>
      <c r="D22" s="48">
        <v>86.478</v>
      </c>
      <c r="E22" s="12">
        <f t="shared" si="0"/>
        <v>81.489</v>
      </c>
      <c r="F22" s="14"/>
    </row>
    <row r="23" spans="1:6" s="43" customFormat="1" ht="18.75">
      <c r="A23" s="7" t="s">
        <v>72</v>
      </c>
      <c r="B23" s="8" t="s">
        <v>107</v>
      </c>
      <c r="C23" s="47">
        <v>76.8</v>
      </c>
      <c r="D23" s="48">
        <v>86.01400000000001</v>
      </c>
      <c r="E23" s="12">
        <f t="shared" si="0"/>
        <v>81.40700000000001</v>
      </c>
      <c r="F23" s="27"/>
    </row>
    <row r="24" spans="1:6" s="43" customFormat="1" ht="18.75">
      <c r="A24" s="7" t="s">
        <v>74</v>
      </c>
      <c r="B24" s="8" t="s">
        <v>108</v>
      </c>
      <c r="C24" s="47">
        <v>74.9</v>
      </c>
      <c r="D24" s="48">
        <v>87.72200000000001</v>
      </c>
      <c r="E24" s="12">
        <f t="shared" si="0"/>
        <v>81.311</v>
      </c>
      <c r="F24" s="14"/>
    </row>
    <row r="25" spans="1:6" s="43" customFormat="1" ht="18.75">
      <c r="A25" s="7" t="s">
        <v>76</v>
      </c>
      <c r="B25" s="8" t="s">
        <v>109</v>
      </c>
      <c r="C25" s="47">
        <v>74.5</v>
      </c>
      <c r="D25" s="48">
        <v>86.32199999999999</v>
      </c>
      <c r="E25" s="12">
        <f t="shared" si="0"/>
        <v>80.411</v>
      </c>
      <c r="F25" s="30"/>
    </row>
    <row r="26" spans="1:6" s="43" customFormat="1" ht="18.75">
      <c r="A26" s="7" t="s">
        <v>78</v>
      </c>
      <c r="B26" s="8" t="s">
        <v>110</v>
      </c>
      <c r="C26" s="47">
        <v>76.4</v>
      </c>
      <c r="D26" s="48">
        <v>84.30199999999999</v>
      </c>
      <c r="E26" s="12">
        <f t="shared" si="0"/>
        <v>80.351</v>
      </c>
      <c r="F26" s="27"/>
    </row>
    <row r="27" spans="1:6" s="43" customFormat="1" ht="18.75">
      <c r="A27" s="7" t="s">
        <v>80</v>
      </c>
      <c r="B27" s="15" t="s">
        <v>111</v>
      </c>
      <c r="C27" s="47">
        <v>74.4</v>
      </c>
      <c r="D27" s="48">
        <v>86.232</v>
      </c>
      <c r="E27" s="12">
        <f t="shared" si="0"/>
        <v>80.316</v>
      </c>
      <c r="F27" s="14"/>
    </row>
    <row r="28" spans="1:6" s="43" customFormat="1" ht="18.75">
      <c r="A28" s="7" t="s">
        <v>82</v>
      </c>
      <c r="B28" s="8" t="s">
        <v>112</v>
      </c>
      <c r="C28" s="47">
        <v>77.6</v>
      </c>
      <c r="D28" s="48">
        <v>81.256</v>
      </c>
      <c r="E28" s="12">
        <f t="shared" si="0"/>
        <v>79.428</v>
      </c>
      <c r="F28" s="27"/>
    </row>
    <row r="29" spans="1:6" s="43" customFormat="1" ht="18.75">
      <c r="A29" s="7" t="s">
        <v>84</v>
      </c>
      <c r="B29" s="8" t="s">
        <v>113</v>
      </c>
      <c r="C29" s="47">
        <v>74.5</v>
      </c>
      <c r="D29" s="48">
        <v>83.09400000000001</v>
      </c>
      <c r="E29" s="12">
        <f t="shared" si="0"/>
        <v>78.797</v>
      </c>
      <c r="F29" s="14"/>
    </row>
    <row r="30" spans="1:6" s="43" customFormat="1" ht="18.75">
      <c r="A30" s="7" t="s">
        <v>114</v>
      </c>
      <c r="B30" s="8" t="s">
        <v>115</v>
      </c>
      <c r="C30" s="47">
        <v>74.5</v>
      </c>
      <c r="D30" s="23" t="s">
        <v>45</v>
      </c>
      <c r="E30" s="12">
        <f>C30*0.5</f>
        <v>37.25</v>
      </c>
      <c r="F30" s="14"/>
    </row>
    <row r="31" spans="1:3" s="43" customFormat="1" ht="18.75">
      <c r="A31" s="44"/>
      <c r="C31" s="49"/>
    </row>
    <row r="32" s="43" customFormat="1" ht="15.75">
      <c r="A32" s="44"/>
    </row>
    <row r="33" spans="1:2" s="43" customFormat="1" ht="15.75">
      <c r="A33" s="44"/>
      <c r="B33" s="44"/>
    </row>
    <row r="34" spans="1:2" s="43" customFormat="1" ht="15.75">
      <c r="A34" s="44"/>
      <c r="B34" s="44"/>
    </row>
    <row r="35" spans="1:2" s="43" customFormat="1" ht="15.75">
      <c r="A35" s="44"/>
      <c r="B35" s="44"/>
    </row>
    <row r="36" spans="1:2" s="43" customFormat="1" ht="15.75">
      <c r="A36" s="44"/>
      <c r="B36" s="44"/>
    </row>
    <row r="37" spans="1:2" s="43" customFormat="1" ht="15.75">
      <c r="A37" s="44"/>
      <c r="B37" s="44"/>
    </row>
  </sheetData>
  <sheetProtection/>
  <mergeCells count="1">
    <mergeCell ref="A1:F1"/>
  </mergeCells>
  <printOptions horizontalCentered="1"/>
  <pageMargins left="0.7479166666666667" right="0.7479166666666667" top="0.7868055555555555" bottom="0.7868055555555555" header="0.15694444444444444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9" sqref="F9"/>
    </sheetView>
  </sheetViews>
  <sheetFormatPr defaultColWidth="9.00390625" defaultRowHeight="14.25"/>
  <cols>
    <col min="1" max="1" width="6.625" style="44" customWidth="1"/>
    <col min="2" max="2" width="8.75390625" style="44" customWidth="1"/>
    <col min="3" max="4" width="9.875" style="44" customWidth="1"/>
    <col min="5" max="5" width="7.75390625" style="44" customWidth="1"/>
    <col min="6" max="6" width="32.125" style="44" customWidth="1"/>
    <col min="7" max="16384" width="9.00390625" style="44" customWidth="1"/>
  </cols>
  <sheetData>
    <row r="1" spans="1:6" ht="22.5">
      <c r="A1" s="3" t="s">
        <v>116</v>
      </c>
      <c r="B1" s="3"/>
      <c r="C1" s="3"/>
      <c r="D1" s="3"/>
      <c r="E1" s="3"/>
      <c r="F1" s="3"/>
    </row>
    <row r="2" spans="1:6" ht="18.75">
      <c r="A2" s="31" t="s">
        <v>1</v>
      </c>
      <c r="B2" s="32" t="s">
        <v>2</v>
      </c>
      <c r="C2" s="33" t="s">
        <v>3</v>
      </c>
      <c r="D2" s="33" t="s">
        <v>4</v>
      </c>
      <c r="E2" s="33" t="s">
        <v>5</v>
      </c>
      <c r="F2" s="42" t="s">
        <v>6</v>
      </c>
    </row>
    <row r="3" spans="1:6" s="43" customFormat="1" ht="18.75">
      <c r="A3" s="7" t="s">
        <v>7</v>
      </c>
      <c r="B3" s="8" t="s">
        <v>117</v>
      </c>
      <c r="C3" s="18">
        <v>74.3</v>
      </c>
      <c r="D3" s="12">
        <v>89.30199999999999</v>
      </c>
      <c r="E3" s="12">
        <f aca="true" t="shared" si="0" ref="E3:E9">C3*0.5+D3*0.5</f>
        <v>81.80099999999999</v>
      </c>
      <c r="F3" s="14" t="s">
        <v>9</v>
      </c>
    </row>
    <row r="4" spans="1:6" s="43" customFormat="1" ht="18.75">
      <c r="A4" s="7" t="s">
        <v>10</v>
      </c>
      <c r="B4" s="8" t="s">
        <v>118</v>
      </c>
      <c r="C4" s="18">
        <v>75.2</v>
      </c>
      <c r="D4" s="12">
        <v>88.314</v>
      </c>
      <c r="E4" s="12">
        <f t="shared" si="0"/>
        <v>81.757</v>
      </c>
      <c r="F4" s="14" t="s">
        <v>9</v>
      </c>
    </row>
    <row r="5" spans="1:6" s="43" customFormat="1" ht="18.75">
      <c r="A5" s="7" t="s">
        <v>12</v>
      </c>
      <c r="B5" s="8" t="s">
        <v>119</v>
      </c>
      <c r="C5" s="18">
        <v>71.3</v>
      </c>
      <c r="D5" s="17">
        <v>91.406</v>
      </c>
      <c r="E5" s="12">
        <f t="shared" si="0"/>
        <v>81.35300000000001</v>
      </c>
      <c r="F5" s="14"/>
    </row>
    <row r="6" spans="1:6" s="43" customFormat="1" ht="18.75">
      <c r="A6" s="7" t="s">
        <v>14</v>
      </c>
      <c r="B6" s="8" t="s">
        <v>120</v>
      </c>
      <c r="C6" s="18">
        <v>73.8</v>
      </c>
      <c r="D6" s="12">
        <v>86.606</v>
      </c>
      <c r="E6" s="12">
        <f t="shared" si="0"/>
        <v>80.203</v>
      </c>
      <c r="F6" s="14"/>
    </row>
    <row r="7" spans="1:6" s="43" customFormat="1" ht="18.75">
      <c r="A7" s="7" t="s">
        <v>16</v>
      </c>
      <c r="B7" s="8" t="s">
        <v>121</v>
      </c>
      <c r="C7" s="18">
        <v>72</v>
      </c>
      <c r="D7" s="12">
        <v>87.47200000000001</v>
      </c>
      <c r="E7" s="12">
        <f t="shared" si="0"/>
        <v>79.736</v>
      </c>
      <c r="F7" s="14"/>
    </row>
    <row r="8" spans="1:6" s="43" customFormat="1" ht="18.75">
      <c r="A8" s="7" t="s">
        <v>18</v>
      </c>
      <c r="B8" s="8" t="s">
        <v>122</v>
      </c>
      <c r="C8" s="18">
        <v>71.5</v>
      </c>
      <c r="D8" s="12">
        <v>87.424</v>
      </c>
      <c r="E8" s="12">
        <f t="shared" si="0"/>
        <v>79.462</v>
      </c>
      <c r="F8" s="14"/>
    </row>
    <row r="9" spans="1:6" ht="18.75">
      <c r="A9" s="7" t="s">
        <v>27</v>
      </c>
      <c r="B9" s="8" t="s">
        <v>123</v>
      </c>
      <c r="C9" s="18">
        <v>71.3</v>
      </c>
      <c r="D9" s="12">
        <v>83.39399999999999</v>
      </c>
      <c r="E9" s="12">
        <f t="shared" si="0"/>
        <v>77.347</v>
      </c>
      <c r="F9" s="18"/>
    </row>
    <row r="10" spans="1:4" ht="18.75">
      <c r="A10" s="45"/>
      <c r="D10" s="46"/>
    </row>
    <row r="11" ht="14.25">
      <c r="A11" s="45"/>
    </row>
    <row r="12" ht="14.25">
      <c r="A12" s="45"/>
    </row>
    <row r="13" ht="14.25">
      <c r="A13" s="45"/>
    </row>
    <row r="14" ht="14.25">
      <c r="A14" s="45"/>
    </row>
    <row r="15" ht="14.25">
      <c r="A15" s="45"/>
    </row>
    <row r="16" ht="14.25">
      <c r="A16" s="45"/>
    </row>
    <row r="17" ht="14.25">
      <c r="A17" s="45"/>
    </row>
    <row r="18" ht="14.25">
      <c r="A18" s="45"/>
    </row>
    <row r="19" ht="14.25">
      <c r="A19" s="45"/>
    </row>
    <row r="20" ht="14.25">
      <c r="A20" s="45"/>
    </row>
  </sheetData>
  <sheetProtection/>
  <mergeCells count="1">
    <mergeCell ref="A1:F1"/>
  </mergeCells>
  <printOptions horizontalCentered="1"/>
  <pageMargins left="0.7479166666666667" right="0.7479166666666667" top="0.9444444444444444" bottom="0.4722222222222222" header="0.2361111111111111" footer="0.314583333333333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E5" sqref="E5"/>
    </sheetView>
  </sheetViews>
  <sheetFormatPr defaultColWidth="9.00390625" defaultRowHeight="14.25"/>
  <cols>
    <col min="1" max="1" width="6.625" style="0" customWidth="1"/>
    <col min="2" max="2" width="8.75390625" style="0" customWidth="1"/>
    <col min="3" max="4" width="9.875" style="0" customWidth="1"/>
    <col min="5" max="5" width="7.75390625" style="0" customWidth="1"/>
    <col min="6" max="6" width="32.125" style="0" customWidth="1"/>
  </cols>
  <sheetData>
    <row r="1" spans="1:6" ht="44.25" customHeight="1">
      <c r="A1" s="3" t="s">
        <v>124</v>
      </c>
      <c r="B1" s="3"/>
      <c r="C1" s="3"/>
      <c r="D1" s="3"/>
      <c r="E1" s="3"/>
      <c r="F1" s="3"/>
    </row>
    <row r="2" spans="1:6" ht="39.75" customHeight="1">
      <c r="A2" s="31" t="s">
        <v>1</v>
      </c>
      <c r="B2" s="32" t="s">
        <v>2</v>
      </c>
      <c r="C2" s="33" t="s">
        <v>3</v>
      </c>
      <c r="D2" s="33" t="s">
        <v>4</v>
      </c>
      <c r="E2" s="33" t="s">
        <v>5</v>
      </c>
      <c r="F2" s="42" t="s">
        <v>6</v>
      </c>
    </row>
    <row r="3" spans="1:6" s="2" customFormat="1" ht="39.75" customHeight="1">
      <c r="A3" s="7" t="s">
        <v>125</v>
      </c>
      <c r="B3" s="8" t="s">
        <v>126</v>
      </c>
      <c r="C3" s="18">
        <v>77.2</v>
      </c>
      <c r="D3" s="12">
        <v>91.23571428571428</v>
      </c>
      <c r="E3" s="24">
        <f>C3*0.5+D3*0.5</f>
        <v>84.21785714285714</v>
      </c>
      <c r="F3" s="14" t="s">
        <v>9</v>
      </c>
    </row>
    <row r="4" spans="1:6" s="2" customFormat="1" ht="39.75" customHeight="1">
      <c r="A4" s="7" t="s">
        <v>127</v>
      </c>
      <c r="B4" s="8" t="s">
        <v>128</v>
      </c>
      <c r="C4" s="18">
        <v>71.2</v>
      </c>
      <c r="D4" s="13">
        <v>90.51</v>
      </c>
      <c r="E4" s="24">
        <f>C4*0.5+D4*0.5</f>
        <v>80.855</v>
      </c>
      <c r="F4" s="27"/>
    </row>
    <row r="5" spans="1:6" s="2" customFormat="1" ht="39.75" customHeight="1">
      <c r="A5" s="7" t="s">
        <v>129</v>
      </c>
      <c r="B5" s="8" t="s">
        <v>130</v>
      </c>
      <c r="C5" s="18">
        <v>69.9</v>
      </c>
      <c r="D5" s="13">
        <v>90.13000000000001</v>
      </c>
      <c r="E5" s="24">
        <f>C5*0.5+D5*0.5</f>
        <v>80.01500000000001</v>
      </c>
      <c r="F5" s="38"/>
    </row>
    <row r="6" spans="1:3" s="2" customFormat="1" ht="39.75" customHeight="1">
      <c r="A6" s="40"/>
      <c r="C6" s="41"/>
    </row>
    <row r="7" spans="1:2" s="2" customFormat="1" ht="39.75" customHeight="1">
      <c r="A7" s="40"/>
      <c r="B7"/>
    </row>
    <row r="8" spans="1:2" s="2" customFormat="1" ht="39.75" customHeight="1">
      <c r="A8" s="40"/>
      <c r="B8"/>
    </row>
    <row r="9" spans="1:2" s="2" customFormat="1" ht="39.75" customHeight="1">
      <c r="A9" s="40"/>
      <c r="B9"/>
    </row>
    <row r="10" spans="1:2" s="2" customFormat="1" ht="39.75" customHeight="1">
      <c r="A10" s="40"/>
      <c r="B10"/>
    </row>
    <row r="11" spans="1:2" s="2" customFormat="1" ht="39.75" customHeight="1">
      <c r="A11" s="40"/>
      <c r="B11"/>
    </row>
    <row r="12" spans="1:2" s="2" customFormat="1" ht="39.75" customHeight="1">
      <c r="A12" s="40"/>
      <c r="B12"/>
    </row>
    <row r="13" spans="1:2" s="2" customFormat="1" ht="39.75" customHeight="1">
      <c r="A13" s="40"/>
      <c r="B13"/>
    </row>
    <row r="14" spans="1:2" s="2" customFormat="1" ht="39.75" customHeight="1">
      <c r="A14" s="40"/>
      <c r="B14"/>
    </row>
    <row r="15" spans="1:2" s="2" customFormat="1" ht="39.75" customHeight="1">
      <c r="A15" s="40"/>
      <c r="B15"/>
    </row>
    <row r="16" spans="1:2" s="2" customFormat="1" ht="39.75" customHeight="1">
      <c r="A16" s="40"/>
      <c r="B16"/>
    </row>
    <row r="17" spans="1:2" s="2" customFormat="1" ht="39.75" customHeight="1">
      <c r="A17"/>
      <c r="B17"/>
    </row>
    <row r="18" spans="1:2" s="2" customFormat="1" ht="39.75" customHeight="1">
      <c r="A18"/>
      <c r="B18"/>
    </row>
  </sheetData>
  <sheetProtection/>
  <mergeCells count="1">
    <mergeCell ref="A1:F1"/>
  </mergeCells>
  <printOptions horizontalCentered="1"/>
  <pageMargins left="0.7479166666666667" right="0.7479166666666667" top="1.1416666666666666" bottom="0.4722222222222222" header="0.2361111111111111" footer="0.314583333333333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4" sqref="E4"/>
    </sheetView>
  </sheetViews>
  <sheetFormatPr defaultColWidth="9.00390625" defaultRowHeight="14.25"/>
  <cols>
    <col min="1" max="1" width="6.625" style="0" customWidth="1"/>
    <col min="2" max="2" width="8.75390625" style="0" customWidth="1"/>
    <col min="3" max="5" width="9.875" style="0" customWidth="1"/>
    <col min="6" max="6" width="7.75390625" style="0" customWidth="1"/>
    <col min="7" max="7" width="33.50390625" style="0" customWidth="1"/>
  </cols>
  <sheetData>
    <row r="1" spans="1:7" ht="44.25" customHeight="1">
      <c r="A1" s="3" t="s">
        <v>131</v>
      </c>
      <c r="B1" s="3"/>
      <c r="C1" s="3"/>
      <c r="D1" s="3"/>
      <c r="E1" s="3"/>
      <c r="F1" s="3"/>
      <c r="G1" s="3"/>
    </row>
    <row r="2" spans="1:7" ht="44.25" customHeight="1">
      <c r="A2" s="31" t="s">
        <v>1</v>
      </c>
      <c r="B2" s="32" t="s">
        <v>2</v>
      </c>
      <c r="C2" s="33" t="s">
        <v>3</v>
      </c>
      <c r="D2" s="33" t="s">
        <v>4</v>
      </c>
      <c r="E2" s="33" t="s">
        <v>132</v>
      </c>
      <c r="F2" s="33" t="s">
        <v>5</v>
      </c>
      <c r="G2" s="33" t="s">
        <v>133</v>
      </c>
    </row>
    <row r="3" spans="1:7" s="2" customFormat="1" ht="44.25" customHeight="1">
      <c r="A3" s="7" t="s">
        <v>125</v>
      </c>
      <c r="B3" s="8" t="s">
        <v>134</v>
      </c>
      <c r="C3" s="34">
        <v>68.6</v>
      </c>
      <c r="D3" s="10">
        <v>93.31833333333333</v>
      </c>
      <c r="E3" s="35">
        <v>89.4</v>
      </c>
      <c r="F3" s="11">
        <f aca="true" t="shared" si="0" ref="F3:F8">C3*0.5+D3*0.25+E3*0.25</f>
        <v>79.97958333333332</v>
      </c>
      <c r="G3" s="36" t="s">
        <v>9</v>
      </c>
    </row>
    <row r="4" spans="1:7" s="2" customFormat="1" ht="44.25" customHeight="1">
      <c r="A4" s="7" t="s">
        <v>127</v>
      </c>
      <c r="B4" s="8" t="s">
        <v>135</v>
      </c>
      <c r="C4" s="34">
        <v>67.2</v>
      </c>
      <c r="D4" s="12">
        <v>89.58833333333332</v>
      </c>
      <c r="E4" s="37">
        <v>89.39500000000001</v>
      </c>
      <c r="F4" s="11">
        <f t="shared" si="0"/>
        <v>78.34583333333333</v>
      </c>
      <c r="G4" s="14" t="s">
        <v>9</v>
      </c>
    </row>
    <row r="5" spans="1:7" s="2" customFormat="1" ht="44.25" customHeight="1">
      <c r="A5" s="7" t="s">
        <v>129</v>
      </c>
      <c r="B5" s="8" t="s">
        <v>136</v>
      </c>
      <c r="C5" s="34">
        <v>64.8</v>
      </c>
      <c r="D5" s="12">
        <v>91.55166666666666</v>
      </c>
      <c r="E5" s="37">
        <v>85.27000000000001</v>
      </c>
      <c r="F5" s="11">
        <f t="shared" si="0"/>
        <v>76.60541666666666</v>
      </c>
      <c r="G5" s="38"/>
    </row>
    <row r="6" spans="1:7" s="2" customFormat="1" ht="44.25" customHeight="1">
      <c r="A6" s="7" t="s">
        <v>137</v>
      </c>
      <c r="B6" s="8" t="s">
        <v>138</v>
      </c>
      <c r="C6" s="34">
        <v>66.3</v>
      </c>
      <c r="D6" s="12">
        <v>87.16000000000001</v>
      </c>
      <c r="E6" s="37">
        <v>85.755</v>
      </c>
      <c r="F6" s="11">
        <f t="shared" si="0"/>
        <v>76.37875</v>
      </c>
      <c r="G6" s="38"/>
    </row>
    <row r="7" spans="1:7" s="2" customFormat="1" ht="44.25" customHeight="1">
      <c r="A7" s="7" t="s">
        <v>139</v>
      </c>
      <c r="B7" s="8" t="s">
        <v>140</v>
      </c>
      <c r="C7" s="34">
        <v>67.4</v>
      </c>
      <c r="D7" s="12">
        <v>85.775</v>
      </c>
      <c r="E7" s="37">
        <v>79.28</v>
      </c>
      <c r="F7" s="11">
        <f t="shared" si="0"/>
        <v>74.96375</v>
      </c>
      <c r="G7" s="38"/>
    </row>
    <row r="8" spans="1:7" ht="44.25" customHeight="1">
      <c r="A8" s="7" t="s">
        <v>141</v>
      </c>
      <c r="B8" s="8" t="s">
        <v>142</v>
      </c>
      <c r="C8" s="34">
        <v>64.5</v>
      </c>
      <c r="D8" s="17">
        <v>89.50666666666666</v>
      </c>
      <c r="E8" s="39">
        <v>73.09</v>
      </c>
      <c r="F8" s="11">
        <f t="shared" si="0"/>
        <v>72.89916666666667</v>
      </c>
      <c r="G8" s="27"/>
    </row>
    <row r="9" ht="31.5" customHeight="1">
      <c r="A9" s="40"/>
    </row>
    <row r="10" spans="1:3" ht="31.5" customHeight="1">
      <c r="A10" s="40"/>
      <c r="C10" s="41"/>
    </row>
    <row r="11" ht="31.5" customHeight="1">
      <c r="A11" s="40"/>
    </row>
    <row r="12" ht="31.5" customHeight="1">
      <c r="A12" s="40"/>
    </row>
    <row r="13" ht="31.5" customHeight="1">
      <c r="A13" s="40"/>
    </row>
    <row r="14" ht="31.5" customHeight="1">
      <c r="A14" s="40"/>
    </row>
    <row r="15" ht="31.5" customHeight="1">
      <c r="A15" s="40"/>
    </row>
    <row r="16" ht="31.5" customHeight="1"/>
    <row r="17" ht="31.5" customHeight="1"/>
    <row r="18" ht="31.5" customHeight="1"/>
    <row r="19" ht="31.5" customHeight="1"/>
    <row r="20" ht="31.5" customHeight="1"/>
    <row r="21" ht="31.5" customHeight="1"/>
  </sheetData>
  <sheetProtection/>
  <mergeCells count="1">
    <mergeCell ref="A1:G1"/>
  </mergeCells>
  <printOptions horizontalCentered="1"/>
  <pageMargins left="0.39305555555555555" right="0.39305555555555555" top="1.1416666666666666" bottom="0.4722222222222222" header="0.2361111111111111" footer="0.314583333333333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workbookViewId="0" topLeftCell="A1">
      <pane xSplit="1" ySplit="2" topLeftCell="B3" activePane="bottomRight" state="frozen"/>
      <selection pane="bottomRight" activeCell="F11" sqref="F11"/>
    </sheetView>
  </sheetViews>
  <sheetFormatPr defaultColWidth="9.00390625" defaultRowHeight="14.25"/>
  <cols>
    <col min="1" max="1" width="8.625" style="0" customWidth="1"/>
    <col min="2" max="2" width="13.50390625" style="0" customWidth="1"/>
    <col min="3" max="3" width="9.125" style="0" customWidth="1"/>
    <col min="4" max="4" width="11.375" style="0" customWidth="1"/>
    <col min="5" max="5" width="9.875" style="0" customWidth="1"/>
    <col min="6" max="6" width="7.375" style="0" customWidth="1"/>
    <col min="7" max="7" width="17.25390625" style="0" customWidth="1"/>
  </cols>
  <sheetData>
    <row r="1" spans="1:7" ht="42" customHeight="1">
      <c r="A1" s="3" t="s">
        <v>143</v>
      </c>
      <c r="B1" s="3"/>
      <c r="C1" s="3"/>
      <c r="D1" s="3"/>
      <c r="E1" s="3"/>
      <c r="F1" s="3"/>
      <c r="G1" s="3"/>
    </row>
    <row r="2" spans="1:7" s="1" customFormat="1" ht="44.2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132</v>
      </c>
      <c r="F2" s="6" t="s">
        <v>5</v>
      </c>
      <c r="G2" s="6" t="s">
        <v>133</v>
      </c>
    </row>
    <row r="3" spans="1:7" s="2" customFormat="1" ht="40.5" customHeight="1">
      <c r="A3" s="7" t="s">
        <v>125</v>
      </c>
      <c r="B3" s="8" t="s">
        <v>144</v>
      </c>
      <c r="C3" s="21">
        <v>77.9</v>
      </c>
      <c r="D3" s="10">
        <v>93.904</v>
      </c>
      <c r="E3" s="10">
        <v>93.08</v>
      </c>
      <c r="F3" s="22">
        <f aca="true" t="shared" si="0" ref="F3:F10">C3*0.5+(D3+E3)*0.25</f>
        <v>85.696</v>
      </c>
      <c r="G3" s="23" t="s">
        <v>9</v>
      </c>
    </row>
    <row r="4" spans="1:7" s="2" customFormat="1" ht="40.5" customHeight="1">
      <c r="A4" s="7" t="s">
        <v>127</v>
      </c>
      <c r="B4" s="8" t="s">
        <v>145</v>
      </c>
      <c r="C4" s="21">
        <v>75</v>
      </c>
      <c r="D4" s="12">
        <v>88.14666666666665</v>
      </c>
      <c r="E4" s="24">
        <v>90.77</v>
      </c>
      <c r="F4" s="22">
        <f t="shared" si="0"/>
        <v>82.22916666666666</v>
      </c>
      <c r="G4" s="23" t="s">
        <v>9</v>
      </c>
    </row>
    <row r="5" spans="1:7" s="2" customFormat="1" ht="40.5" customHeight="1">
      <c r="A5" s="7" t="s">
        <v>129</v>
      </c>
      <c r="B5" s="8" t="s">
        <v>146</v>
      </c>
      <c r="C5" s="21">
        <v>69.3</v>
      </c>
      <c r="D5" s="25">
        <v>92.91</v>
      </c>
      <c r="E5" s="26">
        <v>92.60999999999999</v>
      </c>
      <c r="F5" s="22">
        <f t="shared" si="0"/>
        <v>81.03</v>
      </c>
      <c r="G5" s="23" t="s">
        <v>9</v>
      </c>
    </row>
    <row r="6" spans="1:7" ht="40.5" customHeight="1">
      <c r="A6" s="7" t="s">
        <v>137</v>
      </c>
      <c r="B6" s="8" t="s">
        <v>147</v>
      </c>
      <c r="C6" s="21">
        <v>71</v>
      </c>
      <c r="D6" s="12">
        <v>92.276</v>
      </c>
      <c r="E6" s="24">
        <v>87.505</v>
      </c>
      <c r="F6" s="22">
        <f t="shared" si="0"/>
        <v>80.44525</v>
      </c>
      <c r="G6" s="27"/>
    </row>
    <row r="7" spans="1:7" ht="40.5" customHeight="1">
      <c r="A7" s="7" t="s">
        <v>139</v>
      </c>
      <c r="B7" s="8" t="s">
        <v>148</v>
      </c>
      <c r="C7" s="21">
        <v>69.8</v>
      </c>
      <c r="D7" s="25">
        <v>92.048</v>
      </c>
      <c r="E7" s="26">
        <v>90.085</v>
      </c>
      <c r="F7" s="22">
        <f t="shared" si="0"/>
        <v>80.43324999999999</v>
      </c>
      <c r="G7" s="28"/>
    </row>
    <row r="8" spans="1:7" ht="40.5" customHeight="1">
      <c r="A8" s="7" t="s">
        <v>141</v>
      </c>
      <c r="B8" s="8" t="s">
        <v>149</v>
      </c>
      <c r="C8" s="21">
        <v>67.4</v>
      </c>
      <c r="D8" s="25">
        <v>91.136</v>
      </c>
      <c r="E8" s="26">
        <v>92.605</v>
      </c>
      <c r="F8" s="22">
        <f t="shared" si="0"/>
        <v>79.63525</v>
      </c>
      <c r="G8" s="27"/>
    </row>
    <row r="9" spans="1:7" ht="40.5" customHeight="1">
      <c r="A9" s="7" t="s">
        <v>150</v>
      </c>
      <c r="B9" s="29" t="s">
        <v>151</v>
      </c>
      <c r="C9" s="21">
        <v>67</v>
      </c>
      <c r="D9" s="25">
        <v>90.848</v>
      </c>
      <c r="E9" s="26">
        <v>88.235</v>
      </c>
      <c r="F9" s="22">
        <f t="shared" si="0"/>
        <v>78.27074999999999</v>
      </c>
      <c r="G9" s="27"/>
    </row>
    <row r="10" spans="1:7" ht="40.5" customHeight="1">
      <c r="A10" s="7" t="s">
        <v>152</v>
      </c>
      <c r="B10" s="8" t="s">
        <v>153</v>
      </c>
      <c r="C10" s="21">
        <v>66.7</v>
      </c>
      <c r="D10" s="25">
        <v>87.018</v>
      </c>
      <c r="E10" s="26">
        <v>88.545</v>
      </c>
      <c r="F10" s="22">
        <f t="shared" si="0"/>
        <v>77.24074999999999</v>
      </c>
      <c r="G10" s="30"/>
    </row>
    <row r="11" spans="1:7" ht="40.5" customHeight="1">
      <c r="A11" s="7" t="s">
        <v>154</v>
      </c>
      <c r="B11" s="62" t="s">
        <v>155</v>
      </c>
      <c r="C11" s="21">
        <v>67.1</v>
      </c>
      <c r="D11" s="25" t="s">
        <v>45</v>
      </c>
      <c r="E11" s="26" t="s">
        <v>45</v>
      </c>
      <c r="F11" s="22">
        <f>C11*0.5</f>
        <v>33.55</v>
      </c>
      <c r="G11" s="27"/>
    </row>
    <row r="12" ht="24.75" customHeight="1"/>
    <row r="13" ht="24.75" customHeight="1">
      <c r="C13" s="20"/>
    </row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</sheetData>
  <sheetProtection/>
  <mergeCells count="1">
    <mergeCell ref="A1:G1"/>
  </mergeCells>
  <printOptions horizontalCentered="1"/>
  <pageMargins left="0.7479166666666667" right="0.7479166666666667" top="1.1020833333333333" bottom="0.39305555555555555" header="0.2361111111111111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Administrator</cp:lastModifiedBy>
  <cp:lastPrinted>2019-07-25T07:26:44Z</cp:lastPrinted>
  <dcterms:created xsi:type="dcterms:W3CDTF">2007-07-29T06:54:43Z</dcterms:created>
  <dcterms:modified xsi:type="dcterms:W3CDTF">2019-07-27T10:03:27Z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2052-9.1.0.5329</vt:lpwstr>
  </property>
</Properties>
</file>