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970" tabRatio="863" firstSheet="1" activeTab="7"/>
  </bookViews>
  <sheets>
    <sheet name="Macro1" sheetId="1" state="hidden" r:id="rId1"/>
    <sheet name="初中语文" sheetId="2" r:id="rId2"/>
    <sheet name="初中数学" sheetId="3" r:id="rId3"/>
    <sheet name="初中英语" sheetId="4" r:id="rId4"/>
    <sheet name="初中物理" sheetId="5" r:id="rId5"/>
    <sheet name="初中生物" sheetId="6" r:id="rId6"/>
    <sheet name="初中政治" sheetId="7" r:id="rId7"/>
    <sheet name="初中历史" sheetId="8" r:id="rId8"/>
    <sheet name="初中地理" sheetId="9" r:id="rId9"/>
    <sheet name="初中体育" sheetId="10" r:id="rId10"/>
  </sheets>
  <definedNames/>
  <calcPr fullCalcOnLoad="1"/>
</workbook>
</file>

<file path=xl/sharedStrings.xml><?xml version="1.0" encoding="utf-8"?>
<sst xmlns="http://schemas.openxmlformats.org/spreadsheetml/2006/main" count="259" uniqueCount="124">
  <si>
    <t xml:space="preserve">    初中语文专业人员总成绩及进入考察范围人员名单</t>
  </si>
  <si>
    <t>序号</t>
  </si>
  <si>
    <t>姓名</t>
  </si>
  <si>
    <t>笔试成绩</t>
  </si>
  <si>
    <t>试讲成绩</t>
  </si>
  <si>
    <t>总成绩</t>
  </si>
  <si>
    <r>
      <t>进入考察范围人员（标“</t>
    </r>
    <r>
      <rPr>
        <b/>
        <sz val="12"/>
        <rFont val="Arial"/>
        <family val="2"/>
      </rPr>
      <t>√</t>
    </r>
    <r>
      <rPr>
        <b/>
        <sz val="12"/>
        <rFont val="宋体"/>
        <family val="0"/>
      </rPr>
      <t>”）</t>
    </r>
  </si>
  <si>
    <t>01</t>
  </si>
  <si>
    <t>贾佳</t>
  </si>
  <si>
    <t>√</t>
  </si>
  <si>
    <t>02</t>
  </si>
  <si>
    <t>张骁</t>
  </si>
  <si>
    <t>03</t>
  </si>
  <si>
    <t>李冉</t>
  </si>
  <si>
    <t>04</t>
  </si>
  <si>
    <t>王九九</t>
  </si>
  <si>
    <t>05</t>
  </si>
  <si>
    <t>郭倩倩</t>
  </si>
  <si>
    <t>06</t>
  </si>
  <si>
    <t>宋唐月</t>
  </si>
  <si>
    <t>07</t>
  </si>
  <si>
    <t>信珊珊</t>
  </si>
  <si>
    <t>08</t>
  </si>
  <si>
    <t>宋明睿</t>
  </si>
  <si>
    <t>09</t>
  </si>
  <si>
    <t>贾亚茹</t>
  </si>
  <si>
    <t>10</t>
  </si>
  <si>
    <t>李敏</t>
  </si>
  <si>
    <t>11</t>
  </si>
  <si>
    <t>王子昭</t>
  </si>
  <si>
    <t>12</t>
  </si>
  <si>
    <t>徐代霞</t>
  </si>
  <si>
    <t>13</t>
  </si>
  <si>
    <t>苏华明</t>
  </si>
  <si>
    <t>14</t>
  </si>
  <si>
    <t>孙红月</t>
  </si>
  <si>
    <t>15</t>
  </si>
  <si>
    <t>刘敏</t>
  </si>
  <si>
    <t>初中数学专业人员总成绩及进入考察范围人员名单</t>
  </si>
  <si>
    <t>1</t>
  </si>
  <si>
    <t>刘晓</t>
  </si>
  <si>
    <t>2</t>
  </si>
  <si>
    <t>穆瑞秀</t>
  </si>
  <si>
    <t>3</t>
  </si>
  <si>
    <t>石倩倩</t>
  </si>
  <si>
    <t>4</t>
  </si>
  <si>
    <t>聂善国</t>
  </si>
  <si>
    <t>5</t>
  </si>
  <si>
    <t>马偲</t>
  </si>
  <si>
    <t>6</t>
  </si>
  <si>
    <t>宋蓓蓓</t>
  </si>
  <si>
    <t>7</t>
  </si>
  <si>
    <t>段莹莹</t>
  </si>
  <si>
    <t>8</t>
  </si>
  <si>
    <t>杜晓</t>
  </si>
  <si>
    <t>9</t>
  </si>
  <si>
    <t>张丽华</t>
  </si>
  <si>
    <t>王蕾</t>
  </si>
  <si>
    <t>姜明珠</t>
  </si>
  <si>
    <t>刘元志</t>
  </si>
  <si>
    <t>吴音玄</t>
  </si>
  <si>
    <t>禚菲</t>
  </si>
  <si>
    <t>李倩云</t>
  </si>
  <si>
    <t>缺考</t>
  </si>
  <si>
    <t>初中英语专业人员总成绩及进入考察范围人员名单</t>
  </si>
  <si>
    <t>孙新月</t>
  </si>
  <si>
    <t>朱文洁</t>
  </si>
  <si>
    <t>路平</t>
  </si>
  <si>
    <t>王雪</t>
  </si>
  <si>
    <t>孙瑜</t>
  </si>
  <si>
    <t>罗晓莹</t>
  </si>
  <si>
    <t>林娇娇</t>
  </si>
  <si>
    <t>宋璐瑶</t>
  </si>
  <si>
    <t>张艳萍</t>
  </si>
  <si>
    <t>邢真真</t>
  </si>
  <si>
    <t>邱春燕</t>
  </si>
  <si>
    <t>刘颖</t>
  </si>
  <si>
    <t>孙承芬</t>
  </si>
  <si>
    <t>孟彤</t>
  </si>
  <si>
    <t>初中物理专业人员总成绩及进入考察范围人员名单</t>
  </si>
  <si>
    <t>杨世妍</t>
  </si>
  <si>
    <t>马曼曼</t>
  </si>
  <si>
    <t>刘爱宇</t>
  </si>
  <si>
    <t>郭玉超</t>
  </si>
  <si>
    <t>王悦</t>
  </si>
  <si>
    <t>张博涵</t>
  </si>
  <si>
    <t>初中生物专业人员总成绩及进入考察范围人员名单</t>
  </si>
  <si>
    <t>王惠</t>
  </si>
  <si>
    <t>刘丽</t>
  </si>
  <si>
    <t>陈亚苹</t>
  </si>
  <si>
    <t>刘国君</t>
  </si>
  <si>
    <t>王菲菲</t>
  </si>
  <si>
    <t>孙艳</t>
  </si>
  <si>
    <t>李亚囡</t>
  </si>
  <si>
    <t>高明</t>
  </si>
  <si>
    <t>刘雪晴</t>
  </si>
  <si>
    <t>范新伟</t>
  </si>
  <si>
    <t>初中政治专业人员总成绩及进入考察范围人员名单</t>
  </si>
  <si>
    <t>王福帅</t>
  </si>
  <si>
    <t>化杰</t>
  </si>
  <si>
    <t>刘佳</t>
  </si>
  <si>
    <t>初中历史专业人员总成绩及进入考察范围人员名单</t>
  </si>
  <si>
    <t>赵成玉</t>
  </si>
  <si>
    <t>刘玉奇</t>
  </si>
  <si>
    <t>刘亚男</t>
  </si>
  <si>
    <t>魏景轩</t>
  </si>
  <si>
    <t>芦敏</t>
  </si>
  <si>
    <t>李平平</t>
  </si>
  <si>
    <t>初中地理专业人员总成绩及进入考察范围人员名单</t>
  </si>
  <si>
    <t>袁二盼</t>
  </si>
  <si>
    <t>朱文峰</t>
  </si>
  <si>
    <t>姜言松</t>
  </si>
  <si>
    <t>汤西杰</t>
  </si>
  <si>
    <t>吴博粟</t>
  </si>
  <si>
    <t>张茜茜</t>
  </si>
  <si>
    <t>初中体育专业人员总成绩及进入考察范围人员名单</t>
  </si>
  <si>
    <t>技能成绩</t>
  </si>
  <si>
    <t>进入考察范围人员（标“√”）</t>
  </si>
  <si>
    <t>刘卫</t>
  </si>
  <si>
    <t>徐佳鹏</t>
  </si>
  <si>
    <t>李阳阳</t>
  </si>
  <si>
    <t>王香港</t>
  </si>
  <si>
    <t>方成成</t>
  </si>
  <si>
    <t>陈琳琳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</si>
</sst>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b/>
      <sz val="12"/>
      <name val="Times New Roman"/>
      <family val="1"/>
    </font>
    <font>
      <b/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4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b/>
      <sz val="18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13" fillId="8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4" borderId="5" applyNumberFormat="0" applyAlignment="0" applyProtection="0"/>
    <xf numFmtId="0" fontId="25" fillId="4" borderId="1" applyNumberFormat="0" applyAlignment="0" applyProtection="0"/>
    <xf numFmtId="0" fontId="19" fillId="9" borderId="6" applyNumberFormat="0" applyAlignment="0" applyProtection="0"/>
    <xf numFmtId="0" fontId="11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26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3" fillId="16" borderId="0" applyNumberFormat="0" applyBorder="0" applyAlignment="0" applyProtection="0"/>
    <xf numFmtId="0" fontId="11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6" fillId="4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4" borderId="9" xfId="63" applyFont="1" applyFill="1" applyBorder="1" applyAlignment="1">
      <alignment horizontal="center" vertical="center"/>
      <protection/>
    </xf>
    <xf numFmtId="176" fontId="7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9" fillId="4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4" borderId="9" xfId="63" applyFont="1" applyFill="1" applyBorder="1" applyAlignment="1" quotePrefix="1">
      <alignment horizontal="center" vertical="center"/>
      <protection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xSplit="1" ySplit="2" topLeftCell="B3" activePane="bottomRight" state="frozen"/>
      <selection pane="bottomRight" activeCell="B15" sqref="B15"/>
    </sheetView>
  </sheetViews>
  <sheetFormatPr defaultColWidth="9.00390625" defaultRowHeight="14.25"/>
  <cols>
    <col min="1" max="1" width="8.25390625" style="0" customWidth="1"/>
    <col min="2" max="2" width="8.75390625" style="0" customWidth="1"/>
    <col min="3" max="5" width="9.125" style="0" customWidth="1"/>
    <col min="6" max="6" width="7.375" style="0" customWidth="1"/>
    <col min="7" max="7" width="17.625" style="0" customWidth="1"/>
    <col min="10" max="10" width="12.625" style="0" bestFit="1" customWidth="1"/>
  </cols>
  <sheetData>
    <row r="1" spans="1:7" ht="22.5">
      <c r="A1" s="3" t="s">
        <v>115</v>
      </c>
      <c r="B1" s="3"/>
      <c r="C1" s="3"/>
      <c r="D1" s="3"/>
      <c r="E1" s="3"/>
      <c r="F1" s="3"/>
      <c r="G1" s="3"/>
    </row>
    <row r="2" spans="1:7" s="1" customFormat="1" ht="28.5">
      <c r="A2" s="4" t="s">
        <v>1</v>
      </c>
      <c r="B2" s="5" t="s">
        <v>2</v>
      </c>
      <c r="C2" s="6" t="s">
        <v>3</v>
      </c>
      <c r="D2" s="6" t="s">
        <v>4</v>
      </c>
      <c r="E2" s="6" t="s">
        <v>116</v>
      </c>
      <c r="F2" s="6" t="s">
        <v>5</v>
      </c>
      <c r="G2" s="6" t="s">
        <v>117</v>
      </c>
    </row>
    <row r="3" spans="1:7" s="1" customFormat="1" ht="18.75">
      <c r="A3" s="7" t="s">
        <v>39</v>
      </c>
      <c r="B3" s="8" t="s">
        <v>118</v>
      </c>
      <c r="C3" s="9">
        <v>66.3</v>
      </c>
      <c r="D3" s="10">
        <v>93.704</v>
      </c>
      <c r="E3" s="11">
        <v>92.85</v>
      </c>
      <c r="F3" s="12">
        <f aca="true" t="shared" si="0" ref="F3:F7">C3*0.5+(D3+E3)*0.25</f>
        <v>79.7885</v>
      </c>
      <c r="G3" s="13" t="s">
        <v>9</v>
      </c>
    </row>
    <row r="4" spans="1:10" s="2" customFormat="1" ht="18.75">
      <c r="A4" s="7" t="s">
        <v>41</v>
      </c>
      <c r="B4" s="14" t="s">
        <v>119</v>
      </c>
      <c r="C4" s="9">
        <v>67.6</v>
      </c>
      <c r="D4" s="15">
        <v>90.57</v>
      </c>
      <c r="E4" s="16">
        <v>88.8</v>
      </c>
      <c r="F4" s="12">
        <f t="shared" si="0"/>
        <v>78.6425</v>
      </c>
      <c r="G4" s="13" t="s">
        <v>9</v>
      </c>
      <c r="J4" s="1"/>
    </row>
    <row r="5" spans="1:10" s="2" customFormat="1" ht="18.75">
      <c r="A5" s="7" t="s">
        <v>43</v>
      </c>
      <c r="B5" s="14" t="s">
        <v>120</v>
      </c>
      <c r="C5" s="9">
        <v>69.2</v>
      </c>
      <c r="D5" s="15">
        <v>87.54400000000001</v>
      </c>
      <c r="E5" s="16">
        <v>88.065</v>
      </c>
      <c r="F5" s="12">
        <f t="shared" si="0"/>
        <v>78.50225</v>
      </c>
      <c r="G5" s="17"/>
      <c r="J5" s="1"/>
    </row>
    <row r="6" spans="1:10" ht="18.75">
      <c r="A6" s="7" t="s">
        <v>45</v>
      </c>
      <c r="B6" s="14" t="s">
        <v>121</v>
      </c>
      <c r="C6" s="9">
        <v>66.3</v>
      </c>
      <c r="D6" s="18">
        <v>90.924</v>
      </c>
      <c r="E6" s="16">
        <v>90.405</v>
      </c>
      <c r="F6" s="12">
        <f t="shared" si="0"/>
        <v>78.48225</v>
      </c>
      <c r="G6" s="17"/>
      <c r="J6" s="1"/>
    </row>
    <row r="7" spans="1:10" ht="18.75">
      <c r="A7" s="7" t="s">
        <v>47</v>
      </c>
      <c r="B7" s="14" t="s">
        <v>122</v>
      </c>
      <c r="C7" s="9">
        <v>66.7</v>
      </c>
      <c r="D7" s="18">
        <v>85.84333333333332</v>
      </c>
      <c r="E7" s="16">
        <v>89.785</v>
      </c>
      <c r="F7" s="12">
        <f t="shared" si="0"/>
        <v>77.25708333333333</v>
      </c>
      <c r="G7" s="19"/>
      <c r="J7" s="1"/>
    </row>
    <row r="8" spans="1:10" ht="18.75">
      <c r="A8" s="7" t="s">
        <v>49</v>
      </c>
      <c r="B8" s="61" t="s">
        <v>123</v>
      </c>
      <c r="C8" s="9">
        <v>70.7</v>
      </c>
      <c r="D8" s="21" t="s">
        <v>63</v>
      </c>
      <c r="E8" s="22" t="s">
        <v>63</v>
      </c>
      <c r="F8" s="12">
        <f>C8*0.5</f>
        <v>35.35</v>
      </c>
      <c r="G8" s="6"/>
      <c r="J8" s="1"/>
    </row>
    <row r="10" ht="18.75">
      <c r="C10" s="23"/>
    </row>
  </sheetData>
  <sheetProtection/>
  <mergeCells count="1">
    <mergeCell ref="A1:G1"/>
  </mergeCells>
  <printOptions horizontalCentered="1"/>
  <pageMargins left="0.7479166666666667" right="0.7479166666666667" top="1.1020833333333333" bottom="0.39305555555555555" header="0.2361111111111111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xSplit="1" ySplit="2" topLeftCell="B3" activePane="bottomRight" state="frozen"/>
      <selection pane="bottomRight" activeCell="F11" sqref="F11"/>
    </sheetView>
  </sheetViews>
  <sheetFormatPr defaultColWidth="9.00390625" defaultRowHeight="14.25"/>
  <cols>
    <col min="1" max="1" width="6.625" style="53" customWidth="1"/>
    <col min="2" max="2" width="8.75390625" style="54" customWidth="1"/>
    <col min="3" max="3" width="9.875" style="54" customWidth="1"/>
    <col min="4" max="4" width="9.875" style="2" customWidth="1"/>
    <col min="5" max="5" width="7.75390625" style="2" customWidth="1"/>
    <col min="6" max="6" width="32.125" style="2" customWidth="1"/>
    <col min="7" max="16384" width="9.00390625" style="2" customWidth="1"/>
  </cols>
  <sheetData>
    <row r="1" spans="1:6" ht="22.5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 t="s">
        <v>2</v>
      </c>
      <c r="C2" s="34" t="s">
        <v>3</v>
      </c>
      <c r="D2" s="34" t="s">
        <v>4</v>
      </c>
      <c r="E2" s="34" t="s">
        <v>5</v>
      </c>
      <c r="F2" s="28" t="s">
        <v>6</v>
      </c>
    </row>
    <row r="3" spans="1:6" ht="18.75">
      <c r="A3" s="7" t="s">
        <v>7</v>
      </c>
      <c r="B3" s="14" t="s">
        <v>8</v>
      </c>
      <c r="C3" s="42">
        <v>75.7</v>
      </c>
      <c r="D3" s="35">
        <v>93.286</v>
      </c>
      <c r="E3" s="15">
        <f aca="true" t="shared" si="0" ref="E3:E17">C3*0.5+D3*0.5</f>
        <v>84.493</v>
      </c>
      <c r="F3" s="31" t="s">
        <v>9</v>
      </c>
    </row>
    <row r="4" spans="1:6" ht="18.75">
      <c r="A4" s="7" t="s">
        <v>10</v>
      </c>
      <c r="B4" s="14" t="s">
        <v>11</v>
      </c>
      <c r="C4" s="49">
        <v>74.3</v>
      </c>
      <c r="D4" s="35">
        <v>91.486</v>
      </c>
      <c r="E4" s="15">
        <f t="shared" si="0"/>
        <v>82.893</v>
      </c>
      <c r="F4" s="31" t="s">
        <v>9</v>
      </c>
    </row>
    <row r="5" spans="1:6" ht="18.75">
      <c r="A5" s="7" t="s">
        <v>12</v>
      </c>
      <c r="B5" s="14" t="s">
        <v>13</v>
      </c>
      <c r="C5" s="49">
        <v>72.7</v>
      </c>
      <c r="D5" s="35">
        <v>90.63399999999999</v>
      </c>
      <c r="E5" s="15">
        <f t="shared" si="0"/>
        <v>81.667</v>
      </c>
      <c r="F5" s="31" t="s">
        <v>9</v>
      </c>
    </row>
    <row r="6" spans="1:6" ht="18.75">
      <c r="A6" s="7" t="s">
        <v>14</v>
      </c>
      <c r="B6" s="14" t="s">
        <v>15</v>
      </c>
      <c r="C6" s="49">
        <v>75.2</v>
      </c>
      <c r="D6" s="35">
        <v>85.73</v>
      </c>
      <c r="E6" s="15">
        <f t="shared" si="0"/>
        <v>80.465</v>
      </c>
      <c r="F6" s="31" t="s">
        <v>9</v>
      </c>
    </row>
    <row r="7" spans="1:6" ht="18.75">
      <c r="A7" s="7" t="s">
        <v>16</v>
      </c>
      <c r="B7" s="14" t="s">
        <v>17</v>
      </c>
      <c r="C7" s="49">
        <v>74.5</v>
      </c>
      <c r="D7" s="35">
        <v>83.464</v>
      </c>
      <c r="E7" s="15">
        <f t="shared" si="0"/>
        <v>78.982</v>
      </c>
      <c r="F7" s="31" t="s">
        <v>9</v>
      </c>
    </row>
    <row r="8" spans="1:6" ht="18.75">
      <c r="A8" s="7" t="s">
        <v>18</v>
      </c>
      <c r="B8" s="14" t="s">
        <v>19</v>
      </c>
      <c r="C8" s="49">
        <v>71.2</v>
      </c>
      <c r="D8" s="35">
        <v>86.01200000000001</v>
      </c>
      <c r="E8" s="15">
        <f t="shared" si="0"/>
        <v>78.60600000000001</v>
      </c>
      <c r="F8" s="37"/>
    </row>
    <row r="9" spans="1:6" ht="18.75">
      <c r="A9" s="7" t="s">
        <v>20</v>
      </c>
      <c r="B9" s="14" t="s">
        <v>21</v>
      </c>
      <c r="C9" s="49">
        <v>71.9</v>
      </c>
      <c r="D9" s="35">
        <v>84.816</v>
      </c>
      <c r="E9" s="15">
        <f t="shared" si="0"/>
        <v>78.358</v>
      </c>
      <c r="F9" s="37"/>
    </row>
    <row r="10" spans="1:6" ht="18.75">
      <c r="A10" s="7" t="s">
        <v>22</v>
      </c>
      <c r="B10" s="14" t="s">
        <v>23</v>
      </c>
      <c r="C10" s="49">
        <v>71.4</v>
      </c>
      <c r="D10" s="35">
        <v>85.044</v>
      </c>
      <c r="E10" s="15">
        <f t="shared" si="0"/>
        <v>78.22200000000001</v>
      </c>
      <c r="F10" s="37"/>
    </row>
    <row r="11" spans="1:6" ht="18.75">
      <c r="A11" s="7" t="s">
        <v>24</v>
      </c>
      <c r="B11" s="14" t="s">
        <v>25</v>
      </c>
      <c r="C11" s="49">
        <v>74.5</v>
      </c>
      <c r="D11" s="35">
        <v>81.846</v>
      </c>
      <c r="E11" s="15">
        <f t="shared" si="0"/>
        <v>78.173</v>
      </c>
      <c r="F11" s="37"/>
    </row>
    <row r="12" spans="1:6" ht="18.75">
      <c r="A12" s="7" t="s">
        <v>26</v>
      </c>
      <c r="B12" s="14" t="s">
        <v>27</v>
      </c>
      <c r="C12" s="49">
        <v>72.9</v>
      </c>
      <c r="D12" s="35">
        <v>82.94</v>
      </c>
      <c r="E12" s="15">
        <f t="shared" si="0"/>
        <v>77.92</v>
      </c>
      <c r="F12" s="37"/>
    </row>
    <row r="13" spans="1:6" ht="18.75">
      <c r="A13" s="7" t="s">
        <v>28</v>
      </c>
      <c r="B13" s="14" t="s">
        <v>29</v>
      </c>
      <c r="C13" s="49">
        <v>74.1</v>
      </c>
      <c r="D13" s="35">
        <v>81.05</v>
      </c>
      <c r="E13" s="15">
        <f t="shared" si="0"/>
        <v>77.57499999999999</v>
      </c>
      <c r="F13" s="37"/>
    </row>
    <row r="14" spans="1:6" ht="18.75">
      <c r="A14" s="7" t="s">
        <v>30</v>
      </c>
      <c r="B14" s="14" t="s">
        <v>31</v>
      </c>
      <c r="C14" s="49">
        <v>72</v>
      </c>
      <c r="D14" s="35">
        <v>82.30199999999999</v>
      </c>
      <c r="E14" s="15">
        <f t="shared" si="0"/>
        <v>77.151</v>
      </c>
      <c r="F14" s="37"/>
    </row>
    <row r="15" spans="1:6" ht="18.75">
      <c r="A15" s="7" t="s">
        <v>32</v>
      </c>
      <c r="B15" s="14" t="s">
        <v>33</v>
      </c>
      <c r="C15" s="49">
        <v>75.5</v>
      </c>
      <c r="D15" s="35">
        <v>77.71799999999999</v>
      </c>
      <c r="E15" s="15">
        <f t="shared" si="0"/>
        <v>76.609</v>
      </c>
      <c r="F15" s="37"/>
    </row>
    <row r="16" spans="1:6" ht="18.75">
      <c r="A16" s="7" t="s">
        <v>34</v>
      </c>
      <c r="B16" s="14" t="s">
        <v>35</v>
      </c>
      <c r="C16" s="49">
        <v>72</v>
      </c>
      <c r="D16" s="35">
        <v>79.26200000000001</v>
      </c>
      <c r="E16" s="15">
        <f t="shared" si="0"/>
        <v>75.631</v>
      </c>
      <c r="F16" s="37"/>
    </row>
    <row r="17" spans="1:6" ht="18.75">
      <c r="A17" s="7" t="s">
        <v>36</v>
      </c>
      <c r="B17" s="14" t="s">
        <v>37</v>
      </c>
      <c r="C17" s="49">
        <v>71.8</v>
      </c>
      <c r="D17" s="35">
        <v>78.564</v>
      </c>
      <c r="E17" s="15">
        <f t="shared" si="0"/>
        <v>75.18199999999999</v>
      </c>
      <c r="F17" s="37"/>
    </row>
    <row r="18" spans="3:4" ht="15.75">
      <c r="C18" s="58"/>
      <c r="D18" s="54"/>
    </row>
    <row r="19" ht="15.75">
      <c r="D19" s="54"/>
    </row>
    <row r="20" ht="15.75">
      <c r="D20" s="54"/>
    </row>
    <row r="21" ht="15.75">
      <c r="D21" s="54"/>
    </row>
    <row r="22" ht="15.75">
      <c r="D22" s="54"/>
    </row>
  </sheetData>
  <sheetProtection/>
  <mergeCells count="1">
    <mergeCell ref="A1:F1"/>
  </mergeCells>
  <printOptions horizontalCentered="1"/>
  <pageMargins left="0.7479166666666667" right="0.7479166666666667" top="0.8659722222222223" bottom="0.11805555555555555" header="0.2361111111111111" footer="0.156944444444444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85" zoomScaleNormal="85" workbookViewId="0" topLeftCell="A1">
      <pane xSplit="1" ySplit="2" topLeftCell="B3" activePane="bottomRight" state="frozen"/>
      <selection pane="bottomRight" activeCell="E17" sqref="E17"/>
    </sheetView>
  </sheetViews>
  <sheetFormatPr defaultColWidth="36.625" defaultRowHeight="14.25"/>
  <cols>
    <col min="1" max="1" width="6.625" style="0" customWidth="1"/>
    <col min="2" max="2" width="8.75390625" style="0" customWidth="1"/>
    <col min="3" max="3" width="13.875" style="0" customWidth="1"/>
    <col min="4" max="4" width="9.875" style="0" customWidth="1"/>
    <col min="5" max="5" width="7.75390625" style="0" customWidth="1"/>
    <col min="6" max="6" width="32.125" style="0" customWidth="1"/>
  </cols>
  <sheetData>
    <row r="1" spans="1:6" ht="22.5">
      <c r="A1" s="24" t="s">
        <v>38</v>
      </c>
      <c r="B1" s="24"/>
      <c r="C1" s="24"/>
      <c r="D1" s="24"/>
      <c r="E1" s="24"/>
      <c r="F1" s="24"/>
    </row>
    <row r="2" spans="1:6" ht="18.75">
      <c r="A2" s="25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40" t="s">
        <v>6</v>
      </c>
    </row>
    <row r="3" spans="1:6" s="2" customFormat="1" ht="18.75">
      <c r="A3" s="7" t="s">
        <v>39</v>
      </c>
      <c r="B3" s="14" t="s">
        <v>40</v>
      </c>
      <c r="C3" s="9">
        <v>77.8</v>
      </c>
      <c r="D3" s="30">
        <v>91.772</v>
      </c>
      <c r="E3" s="15">
        <f aca="true" t="shared" si="0" ref="E3:E17">C3*0.5+D3*0.5</f>
        <v>84.786</v>
      </c>
      <c r="F3" s="9" t="s">
        <v>9</v>
      </c>
    </row>
    <row r="4" spans="1:6" s="2" customFormat="1" ht="18.75">
      <c r="A4" s="7" t="s">
        <v>41</v>
      </c>
      <c r="B4" s="14" t="s">
        <v>42</v>
      </c>
      <c r="C4" s="9">
        <v>75.5</v>
      </c>
      <c r="D4" s="30">
        <v>92.84599999999999</v>
      </c>
      <c r="E4" s="15">
        <f t="shared" si="0"/>
        <v>84.173</v>
      </c>
      <c r="F4" s="9" t="s">
        <v>9</v>
      </c>
    </row>
    <row r="5" spans="1:6" s="2" customFormat="1" ht="18.75">
      <c r="A5" s="7" t="s">
        <v>43</v>
      </c>
      <c r="B5" s="14" t="s">
        <v>44</v>
      </c>
      <c r="C5" s="9">
        <v>77.6</v>
      </c>
      <c r="D5" s="30">
        <v>88.78799999999998</v>
      </c>
      <c r="E5" s="15">
        <f t="shared" si="0"/>
        <v>83.19399999999999</v>
      </c>
      <c r="F5" s="9" t="s">
        <v>9</v>
      </c>
    </row>
    <row r="6" spans="1:6" s="2" customFormat="1" ht="18.75">
      <c r="A6" s="7" t="s">
        <v>45</v>
      </c>
      <c r="B6" s="14" t="s">
        <v>46</v>
      </c>
      <c r="C6" s="9">
        <v>80.1</v>
      </c>
      <c r="D6" s="30">
        <v>86.16</v>
      </c>
      <c r="E6" s="15">
        <f t="shared" si="0"/>
        <v>83.13</v>
      </c>
      <c r="F6" s="9" t="s">
        <v>9</v>
      </c>
    </row>
    <row r="7" spans="1:6" s="2" customFormat="1" ht="18.75">
      <c r="A7" s="7" t="s">
        <v>47</v>
      </c>
      <c r="B7" s="14" t="s">
        <v>48</v>
      </c>
      <c r="C7" s="9">
        <v>74.4</v>
      </c>
      <c r="D7" s="30">
        <v>89.69800000000001</v>
      </c>
      <c r="E7" s="15">
        <f t="shared" si="0"/>
        <v>82.049</v>
      </c>
      <c r="F7" s="9" t="s">
        <v>9</v>
      </c>
    </row>
    <row r="8" spans="1:6" s="2" customFormat="1" ht="18.75">
      <c r="A8" s="7" t="s">
        <v>49</v>
      </c>
      <c r="B8" s="14" t="s">
        <v>50</v>
      </c>
      <c r="C8" s="9">
        <v>73.7</v>
      </c>
      <c r="D8" s="30">
        <v>89.976</v>
      </c>
      <c r="E8" s="15">
        <f t="shared" si="0"/>
        <v>81.838</v>
      </c>
      <c r="F8" s="37"/>
    </row>
    <row r="9" spans="1:6" s="2" customFormat="1" ht="18.75">
      <c r="A9" s="7" t="s">
        <v>51</v>
      </c>
      <c r="B9" s="14" t="s">
        <v>52</v>
      </c>
      <c r="C9" s="9">
        <v>73.2</v>
      </c>
      <c r="D9" s="30">
        <v>88.45400000000001</v>
      </c>
      <c r="E9" s="15">
        <f t="shared" si="0"/>
        <v>80.827</v>
      </c>
      <c r="F9" s="17"/>
    </row>
    <row r="10" spans="1:6" s="2" customFormat="1" ht="18.75">
      <c r="A10" s="7" t="s">
        <v>53</v>
      </c>
      <c r="B10" s="14" t="s">
        <v>54</v>
      </c>
      <c r="C10" s="9">
        <v>74.6</v>
      </c>
      <c r="D10" s="30">
        <v>86.998</v>
      </c>
      <c r="E10" s="15">
        <f t="shared" si="0"/>
        <v>80.799</v>
      </c>
      <c r="F10" s="39"/>
    </row>
    <row r="11" spans="1:6" s="2" customFormat="1" ht="18.75">
      <c r="A11" s="7" t="s">
        <v>55</v>
      </c>
      <c r="B11" s="14" t="s">
        <v>56</v>
      </c>
      <c r="C11" s="9">
        <v>74.8</v>
      </c>
      <c r="D11" s="30">
        <v>85.392</v>
      </c>
      <c r="E11" s="15">
        <f t="shared" si="0"/>
        <v>80.096</v>
      </c>
      <c r="F11" s="17"/>
    </row>
    <row r="12" spans="1:6" s="2" customFormat="1" ht="18.75">
      <c r="A12" s="7" t="s">
        <v>26</v>
      </c>
      <c r="B12" s="14" t="s">
        <v>57</v>
      </c>
      <c r="C12" s="9">
        <v>72.3</v>
      </c>
      <c r="D12" s="30">
        <v>85.578</v>
      </c>
      <c r="E12" s="15">
        <f t="shared" si="0"/>
        <v>78.939</v>
      </c>
      <c r="F12" s="39"/>
    </row>
    <row r="13" spans="1:6" s="2" customFormat="1" ht="18.75">
      <c r="A13" s="7" t="s">
        <v>28</v>
      </c>
      <c r="B13" s="14" t="s">
        <v>58</v>
      </c>
      <c r="C13" s="9">
        <v>72.8</v>
      </c>
      <c r="D13" s="30">
        <v>82.242</v>
      </c>
      <c r="E13" s="15">
        <f t="shared" si="0"/>
        <v>77.521</v>
      </c>
      <c r="F13" s="37"/>
    </row>
    <row r="14" spans="1:6" s="2" customFormat="1" ht="18.75">
      <c r="A14" s="7" t="s">
        <v>30</v>
      </c>
      <c r="B14" s="14" t="s">
        <v>59</v>
      </c>
      <c r="C14" s="9">
        <v>72.7</v>
      </c>
      <c r="D14" s="30">
        <v>81.78</v>
      </c>
      <c r="E14" s="15">
        <f t="shared" si="0"/>
        <v>77.24000000000001</v>
      </c>
      <c r="F14" s="37"/>
    </row>
    <row r="15" spans="1:6" s="2" customFormat="1" ht="18.75">
      <c r="A15" s="7" t="s">
        <v>32</v>
      </c>
      <c r="B15" s="14" t="s">
        <v>60</v>
      </c>
      <c r="C15" s="9">
        <v>71.8</v>
      </c>
      <c r="D15" s="30">
        <v>82.66600000000001</v>
      </c>
      <c r="E15" s="15">
        <f t="shared" si="0"/>
        <v>77.233</v>
      </c>
      <c r="F15" s="37"/>
    </row>
    <row r="16" spans="1:6" s="2" customFormat="1" ht="18.75">
      <c r="A16" s="7" t="s">
        <v>34</v>
      </c>
      <c r="B16" s="14" t="s">
        <v>61</v>
      </c>
      <c r="C16" s="9">
        <v>71.8</v>
      </c>
      <c r="D16" s="30">
        <v>81.85999999999999</v>
      </c>
      <c r="E16" s="15">
        <f t="shared" si="0"/>
        <v>76.82999999999998</v>
      </c>
      <c r="F16" s="37"/>
    </row>
    <row r="17" spans="1:6" s="2" customFormat="1" ht="18.75">
      <c r="A17" s="7" t="s">
        <v>36</v>
      </c>
      <c r="B17" s="14" t="s">
        <v>62</v>
      </c>
      <c r="C17" s="9">
        <v>75.3</v>
      </c>
      <c r="D17" s="52" t="s">
        <v>63</v>
      </c>
      <c r="E17" s="15">
        <f>C17*0.5</f>
        <v>37.65</v>
      </c>
      <c r="F17" s="37"/>
    </row>
    <row r="18" spans="1:3" s="2" customFormat="1" ht="18.75">
      <c r="A18"/>
      <c r="C18" s="23"/>
    </row>
    <row r="19" s="2" customFormat="1" ht="15.75">
      <c r="A19"/>
    </row>
    <row r="20" spans="1:2" s="2" customFormat="1" ht="15.75">
      <c r="A20"/>
      <c r="B20"/>
    </row>
    <row r="21" spans="1:2" s="2" customFormat="1" ht="15.75">
      <c r="A21"/>
      <c r="B21"/>
    </row>
    <row r="22" spans="1:2" s="2" customFormat="1" ht="15.75">
      <c r="A22"/>
      <c r="B22"/>
    </row>
    <row r="23" spans="1:2" s="2" customFormat="1" ht="15.75">
      <c r="A23"/>
      <c r="B23"/>
    </row>
    <row r="24" spans="1:2" s="2" customFormat="1" ht="15.75">
      <c r="A24"/>
      <c r="B24"/>
    </row>
    <row r="25" spans="1:2" s="2" customFormat="1" ht="15.75">
      <c r="A25"/>
      <c r="B25"/>
    </row>
    <row r="26" spans="1:2" s="2" customFormat="1" ht="15.75">
      <c r="A26"/>
      <c r="B26"/>
    </row>
    <row r="27" spans="1:2" s="2" customFormat="1" ht="15.75">
      <c r="A27"/>
      <c r="B27"/>
    </row>
    <row r="28" spans="1:2" s="2" customFormat="1" ht="15.75">
      <c r="A28"/>
      <c r="B28"/>
    </row>
    <row r="29" spans="1:2" s="2" customFormat="1" ht="15.75">
      <c r="A29"/>
      <c r="B29"/>
    </row>
    <row r="30" spans="1:2" s="2" customFormat="1" ht="15.75">
      <c r="A30"/>
      <c r="B30"/>
    </row>
    <row r="31" spans="1:2" s="2" customFormat="1" ht="15.75">
      <c r="A31"/>
      <c r="B31"/>
    </row>
    <row r="32" spans="1:2" s="2" customFormat="1" ht="15.75">
      <c r="A32"/>
      <c r="B32"/>
    </row>
    <row r="33" spans="1:2" s="2" customFormat="1" ht="15.75">
      <c r="A33"/>
      <c r="B33"/>
    </row>
    <row r="34" spans="1:2" s="2" customFormat="1" ht="15.75">
      <c r="A34"/>
      <c r="B34"/>
    </row>
    <row r="35" spans="1:2" s="2" customFormat="1" ht="15.75">
      <c r="A35"/>
      <c r="B35"/>
    </row>
    <row r="36" spans="1:2" s="2" customFormat="1" ht="15.75">
      <c r="A36"/>
      <c r="B36"/>
    </row>
    <row r="37" spans="1:5" s="2" customFormat="1" ht="15.75">
      <c r="A37"/>
      <c r="B37"/>
      <c r="E37"/>
    </row>
  </sheetData>
  <sheetProtection/>
  <mergeCells count="1">
    <mergeCell ref="A1:F1"/>
  </mergeCells>
  <printOptions horizontalCentered="1"/>
  <pageMargins left="0.7479166666666667" right="0.7479166666666667" top="0.7868055555555555" bottom="0.5902777777777778" header="0.15694444444444444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85" zoomScaleNormal="85" workbookViewId="0" topLeftCell="A1">
      <pane xSplit="1" ySplit="2" topLeftCell="B3" activePane="bottomRight" state="frozen"/>
      <selection pane="bottomRight" activeCell="E17" sqref="E17"/>
    </sheetView>
  </sheetViews>
  <sheetFormatPr defaultColWidth="9.00390625" defaultRowHeight="14.25"/>
  <cols>
    <col min="1" max="1" width="6.625" style="0" customWidth="1"/>
    <col min="2" max="2" width="8.75390625" style="0" customWidth="1"/>
    <col min="3" max="3" width="9.875" style="44" customWidth="1"/>
    <col min="4" max="4" width="9.875" style="0" customWidth="1"/>
    <col min="5" max="5" width="7.75390625" style="0" customWidth="1"/>
    <col min="6" max="6" width="32.125" style="0" customWidth="1"/>
  </cols>
  <sheetData>
    <row r="1" spans="1:6" ht="22.5">
      <c r="A1" s="24" t="s">
        <v>64</v>
      </c>
      <c r="B1" s="24"/>
      <c r="C1" s="24"/>
      <c r="D1" s="24"/>
      <c r="E1" s="24"/>
      <c r="F1" s="24"/>
    </row>
    <row r="2" spans="1:6" ht="18.75">
      <c r="A2" s="25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40" t="s">
        <v>6</v>
      </c>
    </row>
    <row r="3" spans="1:6" s="2" customFormat="1" ht="18.75">
      <c r="A3" s="7" t="s">
        <v>39</v>
      </c>
      <c r="B3" s="14" t="s">
        <v>65</v>
      </c>
      <c r="C3" s="46">
        <v>77.7</v>
      </c>
      <c r="D3" s="15">
        <v>92.20400000000001</v>
      </c>
      <c r="E3" s="47">
        <f aca="true" t="shared" si="0" ref="E3:E16">C3*0.5+D3*0.5</f>
        <v>84.952</v>
      </c>
      <c r="F3" s="48" t="s">
        <v>9</v>
      </c>
    </row>
    <row r="4" spans="1:6" s="2" customFormat="1" ht="18.75">
      <c r="A4" s="7" t="s">
        <v>41</v>
      </c>
      <c r="B4" s="14" t="s">
        <v>66</v>
      </c>
      <c r="C4" s="43">
        <v>76.6</v>
      </c>
      <c r="D4" s="15">
        <v>91.7</v>
      </c>
      <c r="E4" s="47">
        <f t="shared" si="0"/>
        <v>84.15</v>
      </c>
      <c r="F4" s="48" t="s">
        <v>9</v>
      </c>
    </row>
    <row r="5" spans="1:6" s="2" customFormat="1" ht="18.75">
      <c r="A5" s="7" t="s">
        <v>43</v>
      </c>
      <c r="B5" s="14" t="s">
        <v>67</v>
      </c>
      <c r="C5" s="49">
        <v>78.4</v>
      </c>
      <c r="D5" s="35">
        <v>89.30999999999999</v>
      </c>
      <c r="E5" s="47">
        <f t="shared" si="0"/>
        <v>83.85499999999999</v>
      </c>
      <c r="F5" s="48" t="s">
        <v>9</v>
      </c>
    </row>
    <row r="6" spans="1:6" s="2" customFormat="1" ht="18.75">
      <c r="A6" s="7" t="s">
        <v>45</v>
      </c>
      <c r="B6" s="14" t="s">
        <v>68</v>
      </c>
      <c r="C6" s="50">
        <v>73.5</v>
      </c>
      <c r="D6" s="51">
        <v>90.69000000000001</v>
      </c>
      <c r="E6" s="47">
        <f t="shared" si="0"/>
        <v>82.095</v>
      </c>
      <c r="F6" s="48" t="s">
        <v>9</v>
      </c>
    </row>
    <row r="7" spans="1:6" s="2" customFormat="1" ht="18.75">
      <c r="A7" s="7" t="s">
        <v>47</v>
      </c>
      <c r="B7" s="14" t="s">
        <v>69</v>
      </c>
      <c r="C7" s="50">
        <v>72.7</v>
      </c>
      <c r="D7" s="51">
        <v>89.96599999999998</v>
      </c>
      <c r="E7" s="47">
        <f t="shared" si="0"/>
        <v>81.333</v>
      </c>
      <c r="F7" s="48" t="s">
        <v>9</v>
      </c>
    </row>
    <row r="8" spans="1:6" s="2" customFormat="1" ht="18.75">
      <c r="A8" s="7" t="s">
        <v>49</v>
      </c>
      <c r="B8" s="14" t="s">
        <v>70</v>
      </c>
      <c r="C8" s="50">
        <v>72.8</v>
      </c>
      <c r="D8" s="51">
        <v>88.3</v>
      </c>
      <c r="E8" s="47">
        <f t="shared" si="0"/>
        <v>80.55</v>
      </c>
      <c r="F8" s="39"/>
    </row>
    <row r="9" spans="1:6" ht="18.75">
      <c r="A9" s="7" t="s">
        <v>51</v>
      </c>
      <c r="B9" s="14" t="s">
        <v>71</v>
      </c>
      <c r="C9" s="43">
        <v>76.4</v>
      </c>
      <c r="D9" s="15">
        <v>84.67</v>
      </c>
      <c r="E9" s="47">
        <f t="shared" si="0"/>
        <v>80.535</v>
      </c>
      <c r="F9" s="37"/>
    </row>
    <row r="10" spans="1:6" ht="18.75">
      <c r="A10" s="7" t="s">
        <v>53</v>
      </c>
      <c r="B10" s="14" t="s">
        <v>27</v>
      </c>
      <c r="C10" s="43">
        <v>75.8</v>
      </c>
      <c r="D10" s="15">
        <v>85.098</v>
      </c>
      <c r="E10" s="47">
        <f t="shared" si="0"/>
        <v>80.449</v>
      </c>
      <c r="F10" s="37"/>
    </row>
    <row r="11" spans="1:6" ht="18.75">
      <c r="A11" s="7" t="s">
        <v>55</v>
      </c>
      <c r="B11" s="14" t="s">
        <v>72</v>
      </c>
      <c r="C11" s="50">
        <v>74.3</v>
      </c>
      <c r="D11" s="51">
        <v>85.826</v>
      </c>
      <c r="E11" s="47">
        <f t="shared" si="0"/>
        <v>80.06299999999999</v>
      </c>
      <c r="F11" s="39"/>
    </row>
    <row r="12" spans="1:6" ht="18.75">
      <c r="A12" s="7" t="s">
        <v>26</v>
      </c>
      <c r="B12" s="14" t="s">
        <v>73</v>
      </c>
      <c r="C12" s="43">
        <v>75.6</v>
      </c>
      <c r="D12" s="15">
        <v>84.236</v>
      </c>
      <c r="E12" s="47">
        <f t="shared" si="0"/>
        <v>79.918</v>
      </c>
      <c r="F12" s="37"/>
    </row>
    <row r="13" spans="1:6" ht="18.75">
      <c r="A13" s="7" t="s">
        <v>28</v>
      </c>
      <c r="B13" s="14" t="s">
        <v>74</v>
      </c>
      <c r="C13" s="50">
        <v>73.7</v>
      </c>
      <c r="D13" s="51">
        <v>82.84200000000001</v>
      </c>
      <c r="E13" s="47">
        <f t="shared" si="0"/>
        <v>78.27100000000002</v>
      </c>
      <c r="F13" s="39"/>
    </row>
    <row r="14" spans="1:6" ht="18.75">
      <c r="A14" s="7" t="s">
        <v>30</v>
      </c>
      <c r="B14" s="14" t="s">
        <v>75</v>
      </c>
      <c r="C14" s="50">
        <v>74.2</v>
      </c>
      <c r="D14" s="51">
        <v>81.898</v>
      </c>
      <c r="E14" s="47">
        <f t="shared" si="0"/>
        <v>78.049</v>
      </c>
      <c r="F14" s="39"/>
    </row>
    <row r="15" spans="1:6" ht="18.75">
      <c r="A15" s="7" t="s">
        <v>32</v>
      </c>
      <c r="B15" s="14" t="s">
        <v>76</v>
      </c>
      <c r="C15" s="50">
        <v>72.8</v>
      </c>
      <c r="D15" s="51">
        <v>81.41399999999999</v>
      </c>
      <c r="E15" s="47">
        <f t="shared" si="0"/>
        <v>77.107</v>
      </c>
      <c r="F15" s="39"/>
    </row>
    <row r="16" spans="1:6" ht="18.75">
      <c r="A16" s="7" t="s">
        <v>34</v>
      </c>
      <c r="B16" s="38" t="s">
        <v>77</v>
      </c>
      <c r="C16" s="50">
        <v>72.3</v>
      </c>
      <c r="D16" s="51">
        <v>79.91999999999999</v>
      </c>
      <c r="E16" s="47">
        <f t="shared" si="0"/>
        <v>76.10999999999999</v>
      </c>
      <c r="F16" s="39"/>
    </row>
    <row r="17" spans="1:6" ht="18.75">
      <c r="A17" s="7" t="s">
        <v>36</v>
      </c>
      <c r="B17" s="59" t="s">
        <v>78</v>
      </c>
      <c r="C17" s="50">
        <v>72.8</v>
      </c>
      <c r="D17" s="9" t="s">
        <v>63</v>
      </c>
      <c r="E17" s="47">
        <f>C17*0.5</f>
        <v>36.4</v>
      </c>
      <c r="F17" s="39"/>
    </row>
    <row r="18" ht="14.25">
      <c r="A18" s="32"/>
    </row>
    <row r="19" ht="14.25">
      <c r="A19" s="32"/>
    </row>
  </sheetData>
  <sheetProtection/>
  <mergeCells count="1">
    <mergeCell ref="A1:F1"/>
  </mergeCells>
  <printOptions horizontalCentered="1"/>
  <pageMargins left="0.7479166666666667" right="0.7479166666666667" top="0.9444444444444444" bottom="0.4722222222222222" header="0.2361111111111111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85" zoomScaleNormal="85" workbookViewId="0" topLeftCell="A1">
      <pane xSplit="1" ySplit="2" topLeftCell="B3" activePane="bottomRight" state="frozen"/>
      <selection pane="bottomRight" activeCell="A1" sqref="A1:IV65536"/>
    </sheetView>
  </sheetViews>
  <sheetFormatPr defaultColWidth="36.625" defaultRowHeight="14.25"/>
  <cols>
    <col min="1" max="1" width="6.625" style="0" customWidth="1"/>
    <col min="2" max="2" width="8.75390625" style="0" customWidth="1"/>
    <col min="3" max="3" width="9.875" style="0" customWidth="1"/>
    <col min="4" max="4" width="9.875" style="44" customWidth="1"/>
    <col min="5" max="5" width="7.75390625" style="0" customWidth="1"/>
    <col min="6" max="6" width="32.125" style="0" customWidth="1"/>
  </cols>
  <sheetData>
    <row r="1" spans="1:6" ht="22.5">
      <c r="A1" s="24" t="s">
        <v>79</v>
      </c>
      <c r="B1" s="24"/>
      <c r="C1" s="24"/>
      <c r="D1" s="24"/>
      <c r="E1" s="24"/>
      <c r="F1" s="24"/>
    </row>
    <row r="2" spans="1:6" ht="18.75">
      <c r="A2" s="25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40" t="s">
        <v>6</v>
      </c>
    </row>
    <row r="3" spans="1:6" s="2" customFormat="1" ht="18.75">
      <c r="A3" s="7" t="s">
        <v>7</v>
      </c>
      <c r="B3" s="14" t="s">
        <v>80</v>
      </c>
      <c r="C3" s="9">
        <v>80.1</v>
      </c>
      <c r="D3" s="29">
        <v>87.60142857142857</v>
      </c>
      <c r="E3" s="36">
        <f aca="true" t="shared" si="0" ref="E3:E8">C3*0.5+D3*0.5</f>
        <v>83.85071428571428</v>
      </c>
      <c r="F3" s="31" t="s">
        <v>9</v>
      </c>
    </row>
    <row r="4" spans="1:6" s="2" customFormat="1" ht="18.75">
      <c r="A4" s="7" t="s">
        <v>10</v>
      </c>
      <c r="B4" s="14" t="s">
        <v>81</v>
      </c>
      <c r="C4" s="9">
        <v>74.8</v>
      </c>
      <c r="D4" s="29">
        <v>90.57714285714285</v>
      </c>
      <c r="E4" s="36">
        <f t="shared" si="0"/>
        <v>82.68857142857142</v>
      </c>
      <c r="F4" s="31" t="s">
        <v>9</v>
      </c>
    </row>
    <row r="5" spans="1:6" s="2" customFormat="1" ht="18.75">
      <c r="A5" s="7" t="s">
        <v>12</v>
      </c>
      <c r="B5" s="38" t="s">
        <v>82</v>
      </c>
      <c r="C5" s="9">
        <v>71.6</v>
      </c>
      <c r="D5" s="29">
        <v>90.43</v>
      </c>
      <c r="E5" s="36">
        <f t="shared" si="0"/>
        <v>81.01499999999999</v>
      </c>
      <c r="F5" s="39"/>
    </row>
    <row r="6" spans="1:6" s="2" customFormat="1" ht="18.75">
      <c r="A6" s="7" t="s">
        <v>14</v>
      </c>
      <c r="B6" s="14" t="s">
        <v>83</v>
      </c>
      <c r="C6" s="9">
        <v>72.5</v>
      </c>
      <c r="D6" s="29">
        <v>89.47285714285714</v>
      </c>
      <c r="E6" s="36">
        <f t="shared" si="0"/>
        <v>80.98642857142858</v>
      </c>
      <c r="F6" s="37"/>
    </row>
    <row r="7" spans="1:6" s="2" customFormat="1" ht="18.75">
      <c r="A7" s="7" t="s">
        <v>16</v>
      </c>
      <c r="B7" s="14" t="s">
        <v>84</v>
      </c>
      <c r="C7" s="9">
        <v>72.8</v>
      </c>
      <c r="D7" s="29">
        <v>88.17571428571429</v>
      </c>
      <c r="E7" s="36">
        <f t="shared" si="0"/>
        <v>80.48785714285714</v>
      </c>
      <c r="F7" s="37"/>
    </row>
    <row r="8" spans="1:6" s="2" customFormat="1" ht="18.75">
      <c r="A8" s="7" t="s">
        <v>18</v>
      </c>
      <c r="B8" s="38" t="s">
        <v>85</v>
      </c>
      <c r="C8" s="9">
        <v>72</v>
      </c>
      <c r="D8" s="29">
        <v>88.13285714285713</v>
      </c>
      <c r="E8" s="36">
        <f t="shared" si="0"/>
        <v>80.06642857142856</v>
      </c>
      <c r="F8" s="37"/>
    </row>
    <row r="9" spans="1:4" s="2" customFormat="1" ht="15.75">
      <c r="A9"/>
      <c r="B9"/>
      <c r="D9" s="45"/>
    </row>
    <row r="10" spans="1:4" s="2" customFormat="1" ht="18.75">
      <c r="A10"/>
      <c r="C10" s="23"/>
      <c r="D10" s="45"/>
    </row>
    <row r="11" spans="1:4" s="2" customFormat="1" ht="15.75">
      <c r="A11"/>
      <c r="B11"/>
      <c r="D11" s="45"/>
    </row>
    <row r="12" spans="1:4" s="2" customFormat="1" ht="15.75">
      <c r="A12"/>
      <c r="B12"/>
      <c r="D12" s="45"/>
    </row>
    <row r="13" spans="1:4" s="2" customFormat="1" ht="15.75">
      <c r="A13"/>
      <c r="B13"/>
      <c r="D13" s="45"/>
    </row>
    <row r="14" spans="1:4" s="2" customFormat="1" ht="15.75">
      <c r="A14"/>
      <c r="B14"/>
      <c r="D14" s="45"/>
    </row>
    <row r="15" spans="1:4" s="2" customFormat="1" ht="15.75">
      <c r="A15"/>
      <c r="B15"/>
      <c r="D15" s="45"/>
    </row>
    <row r="16" spans="1:4" s="2" customFormat="1" ht="15.75">
      <c r="A16"/>
      <c r="B16"/>
      <c r="D16" s="45"/>
    </row>
    <row r="17" spans="1:4" s="2" customFormat="1" ht="15.75">
      <c r="A17"/>
      <c r="B17"/>
      <c r="D17" s="45"/>
    </row>
    <row r="18" spans="1:4" s="2" customFormat="1" ht="15.75">
      <c r="A18"/>
      <c r="B18"/>
      <c r="D18" s="45"/>
    </row>
    <row r="19" spans="1:4" s="2" customFormat="1" ht="15.75">
      <c r="A19"/>
      <c r="B19"/>
      <c r="D19" s="45"/>
    </row>
    <row r="20" spans="1:4" s="2" customFormat="1" ht="15.75">
      <c r="A20"/>
      <c r="B20"/>
      <c r="D20" s="45"/>
    </row>
    <row r="21" spans="1:4" s="2" customFormat="1" ht="15.75">
      <c r="A21"/>
      <c r="B21"/>
      <c r="D21" s="45"/>
    </row>
    <row r="22" spans="1:4" s="2" customFormat="1" ht="15.75">
      <c r="A22"/>
      <c r="B22"/>
      <c r="D22" s="45"/>
    </row>
    <row r="23" spans="1:4" s="2" customFormat="1" ht="15.75">
      <c r="A23"/>
      <c r="B23"/>
      <c r="D23" s="45"/>
    </row>
    <row r="24" spans="1:4" s="2" customFormat="1" ht="15.75">
      <c r="A24"/>
      <c r="B24"/>
      <c r="D24" s="45"/>
    </row>
    <row r="25" spans="1:4" s="2" customFormat="1" ht="15.75">
      <c r="A25"/>
      <c r="B25"/>
      <c r="D25" s="45"/>
    </row>
    <row r="26" spans="1:4" s="2" customFormat="1" ht="15.75">
      <c r="A26"/>
      <c r="B26"/>
      <c r="D26" s="45"/>
    </row>
    <row r="27" spans="1:4" s="2" customFormat="1" ht="15.75">
      <c r="A27"/>
      <c r="B27"/>
      <c r="D27" s="45"/>
    </row>
    <row r="28" spans="1:4" s="2" customFormat="1" ht="15.75">
      <c r="A28"/>
      <c r="B28"/>
      <c r="D28" s="45"/>
    </row>
    <row r="29" spans="1:4" s="2" customFormat="1" ht="15.75">
      <c r="A29"/>
      <c r="B29"/>
      <c r="D29" s="45"/>
    </row>
    <row r="30" spans="1:4" s="2" customFormat="1" ht="15.75">
      <c r="A30"/>
      <c r="B30"/>
      <c r="D30" s="45"/>
    </row>
    <row r="31" spans="1:4" s="2" customFormat="1" ht="15.75">
      <c r="A31"/>
      <c r="B31"/>
      <c r="D31" s="45"/>
    </row>
    <row r="32" spans="1:4" s="2" customFormat="1" ht="15.75">
      <c r="A32"/>
      <c r="B32"/>
      <c r="D32" s="45"/>
    </row>
    <row r="33" spans="1:4" s="2" customFormat="1" ht="15.75">
      <c r="A33"/>
      <c r="B33"/>
      <c r="D33" s="45"/>
    </row>
    <row r="34" spans="1:4" s="2" customFormat="1" ht="15.75">
      <c r="A34"/>
      <c r="B34"/>
      <c r="D34" s="45"/>
    </row>
    <row r="35" spans="1:4" s="2" customFormat="1" ht="15.75">
      <c r="A35"/>
      <c r="B35"/>
      <c r="D35" s="45"/>
    </row>
    <row r="36" spans="1:4" s="2" customFormat="1" ht="15.75">
      <c r="A36"/>
      <c r="B36"/>
      <c r="D36" s="45"/>
    </row>
    <row r="37" spans="1:4" s="2" customFormat="1" ht="15.75">
      <c r="A37"/>
      <c r="B37"/>
      <c r="D37" s="45"/>
    </row>
  </sheetData>
  <sheetProtection/>
  <mergeCells count="1">
    <mergeCell ref="A1:F1"/>
  </mergeCells>
  <printOptions horizontalCentered="1"/>
  <pageMargins left="0.7479166666666667" right="0.7479166666666667" top="0.9840277777777777" bottom="0.5902777777777778" header="0.15694444444444444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pane xSplit="1" ySplit="2" topLeftCell="B3" activePane="bottomRight" state="frozen"/>
      <selection pane="bottomRight" activeCell="A1" sqref="A1:IV65536"/>
    </sheetView>
  </sheetViews>
  <sheetFormatPr defaultColWidth="36.625" defaultRowHeight="14.25"/>
  <cols>
    <col min="1" max="1" width="6.625" style="0" customWidth="1"/>
    <col min="2" max="2" width="8.75390625" style="0" customWidth="1"/>
    <col min="3" max="4" width="9.875" style="0" customWidth="1"/>
    <col min="5" max="5" width="7.75390625" style="0" customWidth="1"/>
    <col min="6" max="6" width="32.125" style="0" customWidth="1"/>
  </cols>
  <sheetData>
    <row r="1" spans="1:6" ht="22.5">
      <c r="A1" s="24" t="s">
        <v>86</v>
      </c>
      <c r="B1" s="24"/>
      <c r="C1" s="24"/>
      <c r="D1" s="24"/>
      <c r="E1" s="24"/>
      <c r="F1" s="24"/>
    </row>
    <row r="2" spans="1:6" ht="18.75">
      <c r="A2" s="25" t="s">
        <v>1</v>
      </c>
      <c r="B2" s="26" t="s">
        <v>2</v>
      </c>
      <c r="C2" s="27" t="s">
        <v>3</v>
      </c>
      <c r="D2" s="27" t="s">
        <v>4</v>
      </c>
      <c r="E2" s="34" t="s">
        <v>5</v>
      </c>
      <c r="F2" s="28" t="s">
        <v>6</v>
      </c>
    </row>
    <row r="3" spans="1:6" s="2" customFormat="1" ht="18.75">
      <c r="A3" s="7" t="s">
        <v>7</v>
      </c>
      <c r="B3" s="14" t="s">
        <v>87</v>
      </c>
      <c r="C3" s="42">
        <v>79.6</v>
      </c>
      <c r="D3" s="35">
        <v>90.15285714285714</v>
      </c>
      <c r="E3" s="36">
        <f aca="true" t="shared" si="0" ref="E3:E12">C3*0.5+D3*0.5</f>
        <v>84.87642857142856</v>
      </c>
      <c r="F3" s="31" t="s">
        <v>9</v>
      </c>
    </row>
    <row r="4" spans="1:6" s="2" customFormat="1" ht="18.75">
      <c r="A4" s="7" t="s">
        <v>10</v>
      </c>
      <c r="B4" s="14" t="s">
        <v>88</v>
      </c>
      <c r="C4" s="43">
        <v>79.5</v>
      </c>
      <c r="D4" s="15">
        <v>89.89428571428573</v>
      </c>
      <c r="E4" s="36">
        <f t="shared" si="0"/>
        <v>84.69714285714286</v>
      </c>
      <c r="F4" s="31" t="s">
        <v>9</v>
      </c>
    </row>
    <row r="5" spans="1:6" s="2" customFormat="1" ht="18.75">
      <c r="A5" s="7" t="s">
        <v>12</v>
      </c>
      <c r="B5" s="14" t="s">
        <v>89</v>
      </c>
      <c r="C5" s="43">
        <v>73.3</v>
      </c>
      <c r="D5" s="15">
        <v>89.79714285714287</v>
      </c>
      <c r="E5" s="36">
        <f t="shared" si="0"/>
        <v>81.54857142857144</v>
      </c>
      <c r="F5" s="31" t="s">
        <v>9</v>
      </c>
    </row>
    <row r="6" spans="1:6" s="2" customFormat="1" ht="18.75">
      <c r="A6" s="7" t="s">
        <v>14</v>
      </c>
      <c r="B6" s="14" t="s">
        <v>90</v>
      </c>
      <c r="C6" s="43">
        <v>74.5</v>
      </c>
      <c r="D6" s="15">
        <v>88.53571428571429</v>
      </c>
      <c r="E6" s="36">
        <f t="shared" si="0"/>
        <v>81.51785714285714</v>
      </c>
      <c r="F6" s="37"/>
    </row>
    <row r="7" spans="1:6" s="2" customFormat="1" ht="18.75">
      <c r="A7" s="7" t="s">
        <v>16</v>
      </c>
      <c r="B7" s="14" t="s">
        <v>91</v>
      </c>
      <c r="C7" s="43">
        <v>72.1</v>
      </c>
      <c r="D7" s="15">
        <v>89.4857142857143</v>
      </c>
      <c r="E7" s="36">
        <f t="shared" si="0"/>
        <v>80.79285714285714</v>
      </c>
      <c r="F7" s="37"/>
    </row>
    <row r="8" spans="1:6" s="2" customFormat="1" ht="18.75">
      <c r="A8" s="7" t="s">
        <v>18</v>
      </c>
      <c r="B8" s="14" t="s">
        <v>92</v>
      </c>
      <c r="C8" s="43">
        <v>73.8</v>
      </c>
      <c r="D8" s="15">
        <v>87.51285714285713</v>
      </c>
      <c r="E8" s="36">
        <f t="shared" si="0"/>
        <v>80.65642857142856</v>
      </c>
      <c r="F8" s="37"/>
    </row>
    <row r="9" spans="1:6" s="2" customFormat="1" ht="18.75">
      <c r="A9" s="7" t="s">
        <v>20</v>
      </c>
      <c r="B9" s="14" t="s">
        <v>93</v>
      </c>
      <c r="C9" s="43">
        <v>71.6</v>
      </c>
      <c r="D9" s="15">
        <v>88.94428571428571</v>
      </c>
      <c r="E9" s="36">
        <f t="shared" si="0"/>
        <v>80.27214285714285</v>
      </c>
      <c r="F9" s="37"/>
    </row>
    <row r="10" spans="1:6" s="2" customFormat="1" ht="18.75">
      <c r="A10" s="7" t="s">
        <v>22</v>
      </c>
      <c r="B10" s="38" t="s">
        <v>94</v>
      </c>
      <c r="C10" s="43">
        <v>71.3</v>
      </c>
      <c r="D10" s="15">
        <v>89.16571428571429</v>
      </c>
      <c r="E10" s="36">
        <f t="shared" si="0"/>
        <v>80.23285714285714</v>
      </c>
      <c r="F10" s="37"/>
    </row>
    <row r="11" spans="1:6" s="2" customFormat="1" ht="18.75">
      <c r="A11" s="7" t="s">
        <v>24</v>
      </c>
      <c r="B11" s="14" t="s">
        <v>95</v>
      </c>
      <c r="C11" s="43">
        <v>73</v>
      </c>
      <c r="D11" s="15">
        <v>86.58285714285714</v>
      </c>
      <c r="E11" s="36">
        <f t="shared" si="0"/>
        <v>79.79142857142857</v>
      </c>
      <c r="F11" s="37"/>
    </row>
    <row r="12" spans="1:6" s="2" customFormat="1" ht="18.75">
      <c r="A12" s="7" t="s">
        <v>26</v>
      </c>
      <c r="B12" s="38" t="s">
        <v>96</v>
      </c>
      <c r="C12" s="43">
        <v>71.3</v>
      </c>
      <c r="D12" s="15">
        <v>87.93999999999998</v>
      </c>
      <c r="E12" s="36">
        <f t="shared" si="0"/>
        <v>79.61999999999999</v>
      </c>
      <c r="F12" s="37"/>
    </row>
    <row r="13" spans="1:2" s="2" customFormat="1" ht="15.75">
      <c r="A13"/>
      <c r="B13"/>
    </row>
    <row r="14" spans="1:3" s="2" customFormat="1" ht="18.75">
      <c r="A14"/>
      <c r="C14" s="23"/>
    </row>
    <row r="15" spans="1:2" s="2" customFormat="1" ht="15.75">
      <c r="A15"/>
      <c r="B15"/>
    </row>
    <row r="16" spans="1:2" s="2" customFormat="1" ht="15.75">
      <c r="A16"/>
      <c r="B16"/>
    </row>
    <row r="17" spans="1:2" s="2" customFormat="1" ht="15.75">
      <c r="A17"/>
      <c r="B17"/>
    </row>
    <row r="18" spans="1:2" s="2" customFormat="1" ht="15.75">
      <c r="A18"/>
      <c r="B18"/>
    </row>
    <row r="19" spans="1:2" s="2" customFormat="1" ht="15.75">
      <c r="A19"/>
      <c r="B19"/>
    </row>
    <row r="20" spans="1:2" s="2" customFormat="1" ht="15.75">
      <c r="A20"/>
      <c r="B20"/>
    </row>
    <row r="21" spans="1:2" s="2" customFormat="1" ht="15.75">
      <c r="A21"/>
      <c r="B21"/>
    </row>
    <row r="22" spans="1:2" s="2" customFormat="1" ht="15.75">
      <c r="A22"/>
      <c r="B22"/>
    </row>
    <row r="23" spans="1:2" s="2" customFormat="1" ht="15.75">
      <c r="A23"/>
      <c r="B23"/>
    </row>
    <row r="24" spans="1:2" s="2" customFormat="1" ht="15.75">
      <c r="A24"/>
      <c r="B24"/>
    </row>
    <row r="25" spans="1:2" s="2" customFormat="1" ht="15.75">
      <c r="A25"/>
      <c r="B25"/>
    </row>
    <row r="26" spans="1:2" s="2" customFormat="1" ht="15.75">
      <c r="A26"/>
      <c r="B26"/>
    </row>
    <row r="27" spans="1:2" s="2" customFormat="1" ht="15.75">
      <c r="A27"/>
      <c r="B27"/>
    </row>
    <row r="28" spans="1:2" s="2" customFormat="1" ht="15.75">
      <c r="A28"/>
      <c r="B28"/>
    </row>
    <row r="29" spans="1:2" s="2" customFormat="1" ht="15.75">
      <c r="A29"/>
      <c r="B29"/>
    </row>
    <row r="30" spans="1:2" s="2" customFormat="1" ht="15.75">
      <c r="A30"/>
      <c r="B30"/>
    </row>
    <row r="31" spans="1:2" s="2" customFormat="1" ht="15.75">
      <c r="A31"/>
      <c r="B31"/>
    </row>
    <row r="32" spans="1:2" s="2" customFormat="1" ht="15.75">
      <c r="A32"/>
      <c r="B32"/>
    </row>
    <row r="33" spans="1:2" s="2" customFormat="1" ht="15.75">
      <c r="A33"/>
      <c r="B33"/>
    </row>
    <row r="34" spans="1:2" s="2" customFormat="1" ht="15.75">
      <c r="A34"/>
      <c r="B34"/>
    </row>
    <row r="35" spans="1:2" s="2" customFormat="1" ht="15.75">
      <c r="A35"/>
      <c r="B35"/>
    </row>
    <row r="36" spans="1:2" s="2" customFormat="1" ht="15.75">
      <c r="A36"/>
      <c r="B36"/>
    </row>
    <row r="37" spans="1:2" s="2" customFormat="1" ht="15.75">
      <c r="A37"/>
      <c r="B37"/>
    </row>
  </sheetData>
  <sheetProtection/>
  <mergeCells count="1">
    <mergeCell ref="A1:F1"/>
  </mergeCells>
  <printOptions horizontalCentered="1"/>
  <pageMargins left="0.7479166666666667" right="0.7479166666666667" top="0.9840277777777777" bottom="0.5902777777777778" header="0.15694444444444444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IV65536"/>
    </sheetView>
  </sheetViews>
  <sheetFormatPr defaultColWidth="9.00390625" defaultRowHeight="14.25"/>
  <cols>
    <col min="1" max="1" width="6.625" style="0" customWidth="1"/>
    <col min="2" max="2" width="8.75390625" style="0" customWidth="1"/>
    <col min="3" max="4" width="9.875" style="0" customWidth="1"/>
    <col min="5" max="5" width="7.75390625" style="0" customWidth="1"/>
    <col min="6" max="6" width="32.125" style="0" customWidth="1"/>
  </cols>
  <sheetData>
    <row r="1" spans="1:6" ht="22.5">
      <c r="A1" s="24" t="s">
        <v>97</v>
      </c>
      <c r="B1" s="24"/>
      <c r="C1" s="24"/>
      <c r="D1" s="24"/>
      <c r="E1" s="24"/>
      <c r="F1" s="24"/>
    </row>
    <row r="2" spans="1:6" ht="18.75">
      <c r="A2" s="25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40" t="s">
        <v>6</v>
      </c>
    </row>
    <row r="3" spans="1:6" s="2" customFormat="1" ht="18.75">
      <c r="A3" s="7" t="s">
        <v>7</v>
      </c>
      <c r="B3" s="14" t="s">
        <v>98</v>
      </c>
      <c r="C3" s="9">
        <v>75.4</v>
      </c>
      <c r="D3" s="41">
        <v>92.364</v>
      </c>
      <c r="E3" s="15">
        <f>C3*0.5+D3*0.5</f>
        <v>83.882</v>
      </c>
      <c r="F3" s="31" t="s">
        <v>9</v>
      </c>
    </row>
    <row r="4" spans="1:6" s="2" customFormat="1" ht="18.75">
      <c r="A4" s="7" t="s">
        <v>10</v>
      </c>
      <c r="B4" s="14" t="s">
        <v>99</v>
      </c>
      <c r="C4" s="9">
        <v>74.5</v>
      </c>
      <c r="D4" s="41">
        <v>91.72999999999999</v>
      </c>
      <c r="E4" s="15">
        <f>C4*0.5+D4*0.5</f>
        <v>83.115</v>
      </c>
      <c r="F4" s="17"/>
    </row>
    <row r="5" spans="1:6" s="2" customFormat="1" ht="18.75">
      <c r="A5" s="7" t="s">
        <v>12</v>
      </c>
      <c r="B5" s="14" t="s">
        <v>100</v>
      </c>
      <c r="C5" s="9">
        <v>70.9</v>
      </c>
      <c r="D5" s="41">
        <v>88.91799999999998</v>
      </c>
      <c r="E5" s="15">
        <f>C5*0.5+D5*0.5</f>
        <v>79.90899999999999</v>
      </c>
      <c r="F5" s="39"/>
    </row>
    <row r="6" spans="1:3" s="2" customFormat="1" ht="18.75">
      <c r="A6" s="32"/>
      <c r="C6" s="33"/>
    </row>
    <row r="7" spans="1:2" s="2" customFormat="1" ht="15.75">
      <c r="A7" s="32"/>
      <c r="B7"/>
    </row>
    <row r="8" spans="1:2" s="2" customFormat="1" ht="15.75">
      <c r="A8" s="32"/>
      <c r="B8"/>
    </row>
    <row r="9" spans="1:2" s="2" customFormat="1" ht="15.75">
      <c r="A9" s="32"/>
      <c r="B9"/>
    </row>
    <row r="10" spans="1:2" s="2" customFormat="1" ht="15.75">
      <c r="A10" s="32"/>
      <c r="B10"/>
    </row>
    <row r="11" spans="1:2" s="2" customFormat="1" ht="15.75">
      <c r="A11" s="32"/>
      <c r="B11"/>
    </row>
    <row r="12" spans="1:2" s="2" customFormat="1" ht="15.75">
      <c r="A12" s="32"/>
      <c r="B12"/>
    </row>
    <row r="13" spans="1:2" s="2" customFormat="1" ht="15.75">
      <c r="A13" s="32"/>
      <c r="B13"/>
    </row>
    <row r="14" spans="1:2" s="2" customFormat="1" ht="15.75">
      <c r="A14" s="32"/>
      <c r="B14"/>
    </row>
    <row r="15" spans="1:2" s="2" customFormat="1" ht="15.75">
      <c r="A15" s="32"/>
      <c r="B15"/>
    </row>
    <row r="16" spans="1:2" s="2" customFormat="1" ht="15.75">
      <c r="A16" s="32"/>
      <c r="B16"/>
    </row>
    <row r="17" spans="1:2" s="2" customFormat="1" ht="15.75">
      <c r="A17"/>
      <c r="B17"/>
    </row>
    <row r="18" spans="1:2" s="2" customFormat="1" ht="15.75">
      <c r="A18"/>
      <c r="B18"/>
    </row>
  </sheetData>
  <sheetProtection/>
  <mergeCells count="1">
    <mergeCell ref="A1:F1"/>
  </mergeCells>
  <printOptions horizontalCentered="1"/>
  <pageMargins left="0.7479166666666667" right="0.7479166666666667" top="1.1416666666666666" bottom="0.4722222222222222" header="0.2361111111111111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IV65536"/>
    </sheetView>
  </sheetViews>
  <sheetFormatPr defaultColWidth="9.00390625" defaultRowHeight="14.25"/>
  <cols>
    <col min="1" max="1" width="6.625" style="0" customWidth="1"/>
    <col min="2" max="2" width="8.75390625" style="0" customWidth="1"/>
    <col min="3" max="4" width="9.875" style="0" customWidth="1"/>
    <col min="5" max="5" width="7.75390625" style="0" customWidth="1"/>
    <col min="6" max="6" width="32.125" style="0" customWidth="1"/>
  </cols>
  <sheetData>
    <row r="1" spans="1:6" ht="22.5">
      <c r="A1" s="24" t="s">
        <v>101</v>
      </c>
      <c r="B1" s="24"/>
      <c r="C1" s="24"/>
      <c r="D1" s="24"/>
      <c r="E1" s="24"/>
      <c r="F1" s="24"/>
    </row>
    <row r="2" spans="1:6" ht="18.75">
      <c r="A2" s="25" t="s">
        <v>1</v>
      </c>
      <c r="B2" s="26" t="s">
        <v>2</v>
      </c>
      <c r="C2" s="27" t="s">
        <v>3</v>
      </c>
      <c r="D2" s="27" t="s">
        <v>4</v>
      </c>
      <c r="E2" s="34" t="s">
        <v>5</v>
      </c>
      <c r="F2" s="28" t="s">
        <v>6</v>
      </c>
    </row>
    <row r="3" spans="1:6" s="2" customFormat="1" ht="18.75">
      <c r="A3" s="7" t="s">
        <v>7</v>
      </c>
      <c r="B3" s="14" t="s">
        <v>102</v>
      </c>
      <c r="C3" s="29">
        <v>82</v>
      </c>
      <c r="D3" s="35">
        <v>91.00399999999999</v>
      </c>
      <c r="E3" s="36">
        <f aca="true" t="shared" si="0" ref="E3:E8">C3*0.5+D3*0.5</f>
        <v>86.502</v>
      </c>
      <c r="F3" s="31" t="s">
        <v>9</v>
      </c>
    </row>
    <row r="4" spans="1:6" s="2" customFormat="1" ht="18.75">
      <c r="A4" s="7" t="s">
        <v>10</v>
      </c>
      <c r="B4" s="14" t="s">
        <v>103</v>
      </c>
      <c r="C4" s="29">
        <v>76.1</v>
      </c>
      <c r="D4" s="15">
        <v>90.23600000000002</v>
      </c>
      <c r="E4" s="36">
        <f t="shared" si="0"/>
        <v>83.168</v>
      </c>
      <c r="F4" s="31" t="s">
        <v>9</v>
      </c>
    </row>
    <row r="5" spans="1:6" s="2" customFormat="1" ht="18.75">
      <c r="A5" s="7" t="s">
        <v>12</v>
      </c>
      <c r="B5" s="14" t="s">
        <v>104</v>
      </c>
      <c r="C5" s="29">
        <v>72.8</v>
      </c>
      <c r="D5" s="15">
        <v>91.702</v>
      </c>
      <c r="E5" s="36">
        <f t="shared" si="0"/>
        <v>82.251</v>
      </c>
      <c r="F5" s="37"/>
    </row>
    <row r="6" spans="1:6" s="2" customFormat="1" ht="18.75">
      <c r="A6" s="7" t="s">
        <v>14</v>
      </c>
      <c r="B6" s="14" t="s">
        <v>105</v>
      </c>
      <c r="C6" s="29">
        <v>74.8</v>
      </c>
      <c r="D6" s="15">
        <v>85.68</v>
      </c>
      <c r="E6" s="36">
        <f t="shared" si="0"/>
        <v>80.24</v>
      </c>
      <c r="F6" s="37"/>
    </row>
    <row r="7" spans="1:6" s="2" customFormat="1" ht="18.75">
      <c r="A7" s="7" t="s">
        <v>16</v>
      </c>
      <c r="B7" s="38" t="s">
        <v>106</v>
      </c>
      <c r="C7" s="29">
        <v>71</v>
      </c>
      <c r="D7" s="18">
        <v>86.10400000000001</v>
      </c>
      <c r="E7" s="36">
        <f t="shared" si="0"/>
        <v>78.552</v>
      </c>
      <c r="F7" s="39"/>
    </row>
    <row r="8" spans="1:6" ht="18.75">
      <c r="A8" s="7" t="s">
        <v>18</v>
      </c>
      <c r="B8" s="14" t="s">
        <v>107</v>
      </c>
      <c r="C8" s="29">
        <v>72.9</v>
      </c>
      <c r="D8" s="15">
        <v>81.16</v>
      </c>
      <c r="E8" s="36">
        <f t="shared" si="0"/>
        <v>77.03</v>
      </c>
      <c r="F8" s="37"/>
    </row>
    <row r="9" ht="14.25">
      <c r="A9" s="32"/>
    </row>
    <row r="10" spans="1:3" ht="18.75">
      <c r="A10" s="32"/>
      <c r="C10" s="33"/>
    </row>
    <row r="11" ht="14.25">
      <c r="A11" s="32"/>
    </row>
    <row r="12" ht="14.25">
      <c r="A12" s="32"/>
    </row>
    <row r="13" ht="14.25">
      <c r="A13" s="32"/>
    </row>
    <row r="14" ht="14.25">
      <c r="A14" s="32"/>
    </row>
    <row r="15" ht="14.25">
      <c r="A15" s="32"/>
    </row>
  </sheetData>
  <sheetProtection/>
  <mergeCells count="1">
    <mergeCell ref="A1:F1"/>
  </mergeCells>
  <printOptions horizontalCentered="1"/>
  <pageMargins left="0.7479166666666667" right="0.7479166666666667" top="1.1416666666666666" bottom="0.4722222222222222" header="0.2361111111111111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workbookViewId="0" topLeftCell="A1">
      <selection activeCell="J5" sqref="J5"/>
    </sheetView>
  </sheetViews>
  <sheetFormatPr defaultColWidth="9.00390625" defaultRowHeight="14.25"/>
  <cols>
    <col min="1" max="1" width="6.625" style="0" customWidth="1"/>
    <col min="2" max="2" width="7.375" style="0" customWidth="1"/>
    <col min="3" max="4" width="9.875" style="0" customWidth="1"/>
    <col min="5" max="5" width="7.75390625" style="0" customWidth="1"/>
    <col min="6" max="6" width="32.125" style="0" customWidth="1"/>
  </cols>
  <sheetData>
    <row r="1" spans="1:6" ht="44.25" customHeight="1">
      <c r="A1" s="24" t="s">
        <v>108</v>
      </c>
      <c r="B1" s="24"/>
      <c r="C1" s="24"/>
      <c r="D1" s="24"/>
      <c r="E1" s="24"/>
      <c r="F1" s="24"/>
    </row>
    <row r="2" spans="1:7" ht="51.75" customHeight="1">
      <c r="A2" s="25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2"/>
    </row>
    <row r="3" spans="1:6" s="2" customFormat="1" ht="51.75" customHeight="1">
      <c r="A3" s="7" t="s">
        <v>7</v>
      </c>
      <c r="B3" s="60" t="s">
        <v>109</v>
      </c>
      <c r="C3" s="29">
        <v>77</v>
      </c>
      <c r="D3" s="30">
        <v>91.37</v>
      </c>
      <c r="E3" s="15">
        <f aca="true" t="shared" si="0" ref="E3:E8">C3*0.5+D3*0.5</f>
        <v>84.185</v>
      </c>
      <c r="F3" s="31" t="s">
        <v>9</v>
      </c>
    </row>
    <row r="4" spans="1:6" s="2" customFormat="1" ht="51.75" customHeight="1">
      <c r="A4" s="7" t="s">
        <v>10</v>
      </c>
      <c r="B4" s="60" t="s">
        <v>110</v>
      </c>
      <c r="C4" s="29">
        <v>74.3</v>
      </c>
      <c r="D4" s="30">
        <v>89.76</v>
      </c>
      <c r="E4" s="15">
        <f t="shared" si="0"/>
        <v>82.03</v>
      </c>
      <c r="F4" s="31" t="s">
        <v>9</v>
      </c>
    </row>
    <row r="5" spans="1:6" s="2" customFormat="1" ht="51.75" customHeight="1">
      <c r="A5" s="7" t="s">
        <v>12</v>
      </c>
      <c r="B5" s="60" t="s">
        <v>111</v>
      </c>
      <c r="C5" s="29">
        <v>71.3</v>
      </c>
      <c r="D5" s="30">
        <v>90.838</v>
      </c>
      <c r="E5" s="15">
        <f t="shared" si="0"/>
        <v>81.06899999999999</v>
      </c>
      <c r="F5" s="17"/>
    </row>
    <row r="6" spans="1:6" s="2" customFormat="1" ht="51.75" customHeight="1">
      <c r="A6" s="7" t="s">
        <v>14</v>
      </c>
      <c r="B6" s="60" t="s">
        <v>112</v>
      </c>
      <c r="C6" s="29">
        <v>76.4</v>
      </c>
      <c r="D6" s="30">
        <v>83.784</v>
      </c>
      <c r="E6" s="15">
        <f t="shared" si="0"/>
        <v>80.09200000000001</v>
      </c>
      <c r="F6" s="17"/>
    </row>
    <row r="7" spans="1:6" s="2" customFormat="1" ht="51.75" customHeight="1">
      <c r="A7" s="7" t="s">
        <v>16</v>
      </c>
      <c r="B7" s="60" t="s">
        <v>113</v>
      </c>
      <c r="C7" s="29">
        <v>75.3</v>
      </c>
      <c r="D7" s="30">
        <v>84.324</v>
      </c>
      <c r="E7" s="15">
        <f t="shared" si="0"/>
        <v>79.812</v>
      </c>
      <c r="F7" s="17"/>
    </row>
    <row r="8" spans="1:6" ht="51.75" customHeight="1">
      <c r="A8" s="7" t="s">
        <v>18</v>
      </c>
      <c r="B8" s="60" t="s">
        <v>114</v>
      </c>
      <c r="C8" s="29">
        <v>74.1</v>
      </c>
      <c r="D8" s="30">
        <v>81.93</v>
      </c>
      <c r="E8" s="15">
        <f t="shared" si="0"/>
        <v>78.015</v>
      </c>
      <c r="F8" s="19"/>
    </row>
    <row r="9" spans="1:3" ht="31.5" customHeight="1">
      <c r="A9" s="32"/>
      <c r="C9" s="33"/>
    </row>
    <row r="10" ht="31.5" customHeight="1">
      <c r="A10" s="32"/>
    </row>
    <row r="11" ht="31.5" customHeight="1">
      <c r="A11" s="32"/>
    </row>
    <row r="12" ht="31.5" customHeight="1">
      <c r="A12" s="32"/>
    </row>
    <row r="13" ht="31.5" customHeight="1">
      <c r="A13" s="32"/>
    </row>
    <row r="14" ht="31.5" customHeight="1">
      <c r="A14" s="32"/>
    </row>
    <row r="15" ht="31.5" customHeight="1"/>
    <row r="16" ht="31.5" customHeight="1"/>
    <row r="17" ht="31.5" customHeight="1"/>
    <row r="18" ht="31.5" customHeight="1"/>
    <row r="19" ht="31.5" customHeight="1"/>
    <row r="20" ht="31.5" customHeight="1"/>
  </sheetData>
  <sheetProtection/>
  <mergeCells count="1">
    <mergeCell ref="A1:F1"/>
  </mergeCells>
  <printOptions horizontalCentered="1"/>
  <pageMargins left="0.7479166666666667" right="0.7479166666666667" top="0.9444444444444444" bottom="0.4722222222222222" header="0.2361111111111111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cp:lastPrinted>2019-07-25T07:45:35Z</cp:lastPrinted>
  <dcterms:created xsi:type="dcterms:W3CDTF">2007-07-29T06:54:43Z</dcterms:created>
  <dcterms:modified xsi:type="dcterms:W3CDTF">2019-07-27T10:04:17Z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