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<sst xmlns="http://schemas.openxmlformats.org/spreadsheetml/2006/main" count="107" uniqueCount="69">
  <si>
    <t>附件：2019年周村区事业单位公开招聘卫生专业技术人员面试、考试总成绩</t>
  </si>
  <si>
    <t>报考单位</t>
  </si>
  <si>
    <t>报考岗位</t>
  </si>
  <si>
    <t>姓名</t>
  </si>
  <si>
    <t>准考证号</t>
  </si>
  <si>
    <t>笔试原始成绩</t>
  </si>
  <si>
    <t>笔试50%成绩</t>
  </si>
  <si>
    <t>面试原始成绩</t>
  </si>
  <si>
    <t>面试50%成绩</t>
  </si>
  <si>
    <t>总成绩</t>
  </si>
  <si>
    <t>备  注</t>
  </si>
  <si>
    <t>周村区人民医院</t>
  </si>
  <si>
    <t>护理</t>
  </si>
  <si>
    <t>刘梦娜</t>
  </si>
  <si>
    <t>3903070321</t>
  </si>
  <si>
    <t>韩淑萍</t>
  </si>
  <si>
    <t>3903070612</t>
  </si>
  <si>
    <t>顾慧</t>
  </si>
  <si>
    <t>3903141919</t>
  </si>
  <si>
    <t>左秋月</t>
  </si>
  <si>
    <t>3903060524</t>
  </si>
  <si>
    <t>佟泽敏</t>
  </si>
  <si>
    <t>3903141701</t>
  </si>
  <si>
    <t>周婷</t>
  </si>
  <si>
    <t>3903151006</t>
  </si>
  <si>
    <t>孟桂旭</t>
  </si>
  <si>
    <t>3903070208</t>
  </si>
  <si>
    <t>安娟英</t>
  </si>
  <si>
    <t>3903130917</t>
  </si>
  <si>
    <t>助产</t>
  </si>
  <si>
    <t>李妍</t>
  </si>
  <si>
    <t>3903061729</t>
  </si>
  <si>
    <t>郭苗苗</t>
  </si>
  <si>
    <t>3903141507</t>
  </si>
  <si>
    <t>刘璟枢</t>
  </si>
  <si>
    <t>3903131528</t>
  </si>
  <si>
    <t>周村区第二人民医院（淄博市周村区妇幼保健院）</t>
  </si>
  <si>
    <t>内科</t>
  </si>
  <si>
    <t>闫鑫</t>
  </si>
  <si>
    <t>3903010723</t>
  </si>
  <si>
    <t>张琳</t>
  </si>
  <si>
    <t>3903030616</t>
  </si>
  <si>
    <t>鲍鑫淼</t>
  </si>
  <si>
    <t>3903022410</t>
  </si>
  <si>
    <t>耿雪娇</t>
  </si>
  <si>
    <t>3903032514</t>
  </si>
  <si>
    <t>高东琳</t>
  </si>
  <si>
    <t>3903040106</t>
  </si>
  <si>
    <t>外科</t>
  </si>
  <si>
    <t>毕高洋</t>
  </si>
  <si>
    <t>3903021315</t>
  </si>
  <si>
    <t>妇产科</t>
  </si>
  <si>
    <t>于明晶</t>
  </si>
  <si>
    <t>3903031126</t>
  </si>
  <si>
    <t>中医科</t>
  </si>
  <si>
    <t>杨春美</t>
  </si>
  <si>
    <t>3903051717</t>
  </si>
  <si>
    <t>于孔贵</t>
  </si>
  <si>
    <t>3903050725</t>
  </si>
  <si>
    <t>荣娜</t>
  </si>
  <si>
    <t>3903051203</t>
  </si>
  <si>
    <t>周村经济开发区卫生院</t>
  </si>
  <si>
    <t>医疗</t>
  </si>
  <si>
    <t>李雨</t>
  </si>
  <si>
    <t>3903012316</t>
  </si>
  <si>
    <t>郭晓敏</t>
  </si>
  <si>
    <t>3903022826</t>
  </si>
  <si>
    <t>王小龙</t>
  </si>
  <si>
    <t>3903010406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</si>
</sst>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E16" sqref="E16"/>
    </sheetView>
  </sheetViews>
  <sheetFormatPr defaultColWidth="9" defaultRowHeight="13.5"/>
  <cols>
    <col min="1" max="1" width="43" customWidth="1"/>
    <col min="2" max="2" width="10.375" customWidth="1"/>
    <col min="3" max="3" width="9" style="10"/>
    <col min="4" max="4" width="11.5" customWidth="1"/>
  </cols>
  <sheetData>
    <row r="1" ht="24" spans="1:10">
      <c r="A1" s="11" t="s">
        <v>0</v>
      </c>
      <c r="B1" s="12"/>
      <c r="C1" s="12"/>
      <c r="D1" s="12"/>
      <c r="E1" s="13"/>
      <c r="F1" s="13"/>
      <c r="G1" s="13"/>
      <c r="H1" s="13"/>
      <c r="I1" s="13"/>
      <c r="J1" s="12"/>
    </row>
    <row r="2" ht="28.5" spans="1:10">
      <c r="A2" s="14" t="s">
        <v>1</v>
      </c>
      <c r="B2" s="15" t="s">
        <v>2</v>
      </c>
      <c r="C2" s="15" t="s">
        <v>3</v>
      </c>
      <c r="D2" s="14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9" t="s">
        <v>10</v>
      </c>
    </row>
    <row r="3" spans="1:10">
      <c r="A3" s="17" t="s">
        <v>11</v>
      </c>
      <c r="B3" s="17" t="s">
        <v>12</v>
      </c>
      <c r="C3" s="17" t="s">
        <v>13</v>
      </c>
      <c r="D3" s="9" t="s">
        <v>14</v>
      </c>
      <c r="E3" s="5">
        <v>62.6</v>
      </c>
      <c r="F3" s="6">
        <f>AVERAGE(E3/2)</f>
        <v>31.3</v>
      </c>
      <c r="G3" s="7">
        <v>80.54</v>
      </c>
      <c r="H3" s="7">
        <f>G3*0.5</f>
        <v>40.27</v>
      </c>
      <c r="I3" s="7">
        <f>F3+H3</f>
        <v>71.57</v>
      </c>
      <c r="J3" s="9"/>
    </row>
    <row r="4" spans="1:10">
      <c r="A4" s="17" t="s">
        <v>11</v>
      </c>
      <c r="B4" s="17" t="s">
        <v>12</v>
      </c>
      <c r="C4" s="17" t="s">
        <v>15</v>
      </c>
      <c r="D4" s="9" t="s">
        <v>16</v>
      </c>
      <c r="E4" s="5">
        <v>61</v>
      </c>
      <c r="F4" s="6">
        <f t="shared" ref="F4:F26" si="0">AVERAGE(E4/2)</f>
        <v>30.5</v>
      </c>
      <c r="G4" s="7">
        <v>83.71</v>
      </c>
      <c r="H4" s="7">
        <f t="shared" ref="H4:H26" si="1">G4*0.5</f>
        <v>41.855</v>
      </c>
      <c r="I4" s="7">
        <f t="shared" ref="I4:I26" si="2">F4+H4</f>
        <v>72.355</v>
      </c>
      <c r="J4" s="9"/>
    </row>
    <row r="5" spans="1:10">
      <c r="A5" s="17" t="s">
        <v>11</v>
      </c>
      <c r="B5" s="17" t="s">
        <v>12</v>
      </c>
      <c r="C5" s="17" t="s">
        <v>17</v>
      </c>
      <c r="D5" s="9" t="s">
        <v>18</v>
      </c>
      <c r="E5" s="5">
        <v>59.2</v>
      </c>
      <c r="F5" s="6">
        <f t="shared" si="0"/>
        <v>29.6</v>
      </c>
      <c r="G5" s="7">
        <v>87.36</v>
      </c>
      <c r="H5" s="7">
        <f t="shared" si="1"/>
        <v>43.68</v>
      </c>
      <c r="I5" s="7">
        <f t="shared" si="2"/>
        <v>73.28</v>
      </c>
      <c r="J5" s="9"/>
    </row>
    <row r="6" spans="1:10">
      <c r="A6" s="17" t="s">
        <v>11</v>
      </c>
      <c r="B6" s="17" t="s">
        <v>12</v>
      </c>
      <c r="C6" s="17" t="s">
        <v>19</v>
      </c>
      <c r="D6" s="9" t="s">
        <v>20</v>
      </c>
      <c r="E6" s="5">
        <v>53</v>
      </c>
      <c r="F6" s="6">
        <f t="shared" si="0"/>
        <v>26.5</v>
      </c>
      <c r="G6" s="7">
        <v>84.68</v>
      </c>
      <c r="H6" s="7">
        <f t="shared" si="1"/>
        <v>42.34</v>
      </c>
      <c r="I6" s="7">
        <f t="shared" si="2"/>
        <v>68.84</v>
      </c>
      <c r="J6" s="9"/>
    </row>
    <row r="7" spans="1:10">
      <c r="A7" s="17" t="s">
        <v>11</v>
      </c>
      <c r="B7" s="17" t="s">
        <v>12</v>
      </c>
      <c r="C7" s="17" t="s">
        <v>21</v>
      </c>
      <c r="D7" s="9" t="s">
        <v>22</v>
      </c>
      <c r="E7" s="5">
        <v>52.4</v>
      </c>
      <c r="F7" s="6">
        <f t="shared" si="0"/>
        <v>26.2</v>
      </c>
      <c r="G7" s="7">
        <v>83.09</v>
      </c>
      <c r="H7" s="7">
        <f t="shared" si="1"/>
        <v>41.545</v>
      </c>
      <c r="I7" s="7">
        <f t="shared" si="2"/>
        <v>67.745</v>
      </c>
      <c r="J7" s="9"/>
    </row>
    <row r="8" spans="1:10">
      <c r="A8" s="17" t="s">
        <v>11</v>
      </c>
      <c r="B8" s="17" t="s">
        <v>12</v>
      </c>
      <c r="C8" s="17" t="s">
        <v>23</v>
      </c>
      <c r="D8" s="9" t="s">
        <v>24</v>
      </c>
      <c r="E8" s="5">
        <v>52.4</v>
      </c>
      <c r="F8" s="6">
        <f t="shared" si="0"/>
        <v>26.2</v>
      </c>
      <c r="G8" s="7">
        <v>84.06</v>
      </c>
      <c r="H8" s="7">
        <f t="shared" si="1"/>
        <v>42.03</v>
      </c>
      <c r="I8" s="7">
        <f t="shared" si="2"/>
        <v>68.23</v>
      </c>
      <c r="J8" s="9"/>
    </row>
    <row r="9" spans="1:10">
      <c r="A9" s="17" t="s">
        <v>11</v>
      </c>
      <c r="B9" s="17" t="s">
        <v>12</v>
      </c>
      <c r="C9" s="18" t="s">
        <v>25</v>
      </c>
      <c r="D9" s="9" t="s">
        <v>26</v>
      </c>
      <c r="E9" s="5">
        <v>48.8</v>
      </c>
      <c r="F9" s="6">
        <f t="shared" si="0"/>
        <v>24.4</v>
      </c>
      <c r="G9" s="7">
        <v>0</v>
      </c>
      <c r="H9" s="7">
        <f t="shared" si="1"/>
        <v>0</v>
      </c>
      <c r="I9" s="7">
        <f t="shared" si="2"/>
        <v>24.4</v>
      </c>
      <c r="J9" s="9"/>
    </row>
    <row r="10" spans="1:10">
      <c r="A10" s="17" t="s">
        <v>11</v>
      </c>
      <c r="B10" s="17" t="s">
        <v>12</v>
      </c>
      <c r="C10" s="17" t="s">
        <v>27</v>
      </c>
      <c r="D10" s="9" t="s">
        <v>28</v>
      </c>
      <c r="E10" s="5">
        <v>44</v>
      </c>
      <c r="F10" s="6">
        <f t="shared" si="0"/>
        <v>22</v>
      </c>
      <c r="G10" s="7">
        <v>77.64</v>
      </c>
      <c r="H10" s="7">
        <f t="shared" si="1"/>
        <v>38.82</v>
      </c>
      <c r="I10" s="7">
        <f t="shared" si="2"/>
        <v>60.82</v>
      </c>
      <c r="J10" s="9"/>
    </row>
    <row r="11" spans="1:10">
      <c r="A11" s="17" t="s">
        <v>11</v>
      </c>
      <c r="B11" s="17" t="s">
        <v>29</v>
      </c>
      <c r="C11" s="17" t="s">
        <v>30</v>
      </c>
      <c r="D11" s="9" t="s">
        <v>31</v>
      </c>
      <c r="E11" s="5">
        <v>61.6</v>
      </c>
      <c r="F11" s="6">
        <f t="shared" si="0"/>
        <v>30.8</v>
      </c>
      <c r="G11" s="7">
        <v>83.09</v>
      </c>
      <c r="H11" s="7">
        <f t="shared" si="1"/>
        <v>41.545</v>
      </c>
      <c r="I11" s="7">
        <f t="shared" si="2"/>
        <v>72.345</v>
      </c>
      <c r="J11" s="9"/>
    </row>
    <row r="12" spans="1:10">
      <c r="A12" s="17" t="s">
        <v>11</v>
      </c>
      <c r="B12" s="17" t="s">
        <v>29</v>
      </c>
      <c r="C12" s="17" t="s">
        <v>32</v>
      </c>
      <c r="D12" s="9" t="s">
        <v>33</v>
      </c>
      <c r="E12" s="5">
        <v>59.8</v>
      </c>
      <c r="F12" s="6">
        <f t="shared" si="0"/>
        <v>29.9</v>
      </c>
      <c r="G12" s="7">
        <v>80.36</v>
      </c>
      <c r="H12" s="7">
        <f t="shared" si="1"/>
        <v>40.18</v>
      </c>
      <c r="I12" s="7">
        <f t="shared" si="2"/>
        <v>70.08</v>
      </c>
      <c r="J12" s="9"/>
    </row>
    <row r="13" spans="1:10">
      <c r="A13" s="17" t="s">
        <v>11</v>
      </c>
      <c r="B13" s="17" t="s">
        <v>29</v>
      </c>
      <c r="C13" s="18" t="s">
        <v>34</v>
      </c>
      <c r="D13" s="9" t="s">
        <v>35</v>
      </c>
      <c r="E13" s="5">
        <v>56.4</v>
      </c>
      <c r="F13" s="6">
        <f t="shared" si="0"/>
        <v>28.2</v>
      </c>
      <c r="G13" s="7">
        <v>0</v>
      </c>
      <c r="H13" s="7">
        <f t="shared" si="1"/>
        <v>0</v>
      </c>
      <c r="I13" s="7">
        <f t="shared" si="2"/>
        <v>28.2</v>
      </c>
      <c r="J13" s="9"/>
    </row>
    <row r="14" spans="1:10">
      <c r="A14" s="17" t="s">
        <v>36</v>
      </c>
      <c r="B14" s="17" t="s">
        <v>37</v>
      </c>
      <c r="C14" s="17" t="s">
        <v>38</v>
      </c>
      <c r="D14" s="9" t="s">
        <v>39</v>
      </c>
      <c r="E14" s="5">
        <v>61.4</v>
      </c>
      <c r="F14" s="6">
        <f t="shared" si="0"/>
        <v>30.7</v>
      </c>
      <c r="G14" s="7">
        <v>81.05</v>
      </c>
      <c r="H14" s="7">
        <f t="shared" si="1"/>
        <v>40.525</v>
      </c>
      <c r="I14" s="7">
        <f t="shared" si="2"/>
        <v>71.225</v>
      </c>
      <c r="J14" s="9"/>
    </row>
    <row r="15" spans="1:10">
      <c r="A15" s="17" t="s">
        <v>36</v>
      </c>
      <c r="B15" s="17" t="s">
        <v>37</v>
      </c>
      <c r="C15" s="17" t="s">
        <v>40</v>
      </c>
      <c r="D15" s="9" t="s">
        <v>41</v>
      </c>
      <c r="E15" s="5">
        <v>58.4</v>
      </c>
      <c r="F15" s="6">
        <f t="shared" si="0"/>
        <v>29.2</v>
      </c>
      <c r="G15" s="7">
        <v>81.16</v>
      </c>
      <c r="H15" s="7">
        <f t="shared" si="1"/>
        <v>40.58</v>
      </c>
      <c r="I15" s="7">
        <f t="shared" si="2"/>
        <v>69.78</v>
      </c>
      <c r="J15" s="9"/>
    </row>
    <row r="16" spans="1:10">
      <c r="A16" s="17" t="s">
        <v>36</v>
      </c>
      <c r="B16" s="17" t="s">
        <v>37</v>
      </c>
      <c r="C16" s="17" t="s">
        <v>42</v>
      </c>
      <c r="D16" s="9" t="s">
        <v>43</v>
      </c>
      <c r="E16" s="5">
        <v>58</v>
      </c>
      <c r="F16" s="6">
        <f t="shared" si="0"/>
        <v>29</v>
      </c>
      <c r="G16" s="7">
        <v>83.44</v>
      </c>
      <c r="H16" s="7">
        <f t="shared" si="1"/>
        <v>41.72</v>
      </c>
      <c r="I16" s="7">
        <f t="shared" si="2"/>
        <v>70.72</v>
      </c>
      <c r="J16" s="9"/>
    </row>
    <row r="17" spans="1:10">
      <c r="A17" s="17" t="s">
        <v>36</v>
      </c>
      <c r="B17" s="17" t="s">
        <v>37</v>
      </c>
      <c r="C17" s="17" t="s">
        <v>44</v>
      </c>
      <c r="D17" s="9" t="s">
        <v>45</v>
      </c>
      <c r="E17" s="5">
        <v>55.4</v>
      </c>
      <c r="F17" s="6">
        <f t="shared" si="0"/>
        <v>27.7</v>
      </c>
      <c r="G17" s="7">
        <v>81.02</v>
      </c>
      <c r="H17" s="7">
        <f t="shared" si="1"/>
        <v>40.51</v>
      </c>
      <c r="I17" s="7">
        <f t="shared" si="2"/>
        <v>68.21</v>
      </c>
      <c r="J17" s="9"/>
    </row>
    <row r="18" spans="1:10">
      <c r="A18" s="17" t="s">
        <v>36</v>
      </c>
      <c r="B18" s="17" t="s">
        <v>37</v>
      </c>
      <c r="C18" s="17" t="s">
        <v>46</v>
      </c>
      <c r="D18" s="9" t="s">
        <v>47</v>
      </c>
      <c r="E18" s="5">
        <v>49.8</v>
      </c>
      <c r="F18" s="6">
        <f t="shared" si="0"/>
        <v>24.9</v>
      </c>
      <c r="G18" s="7">
        <v>85</v>
      </c>
      <c r="H18" s="7">
        <f t="shared" si="1"/>
        <v>42.5</v>
      </c>
      <c r="I18" s="7">
        <f t="shared" si="2"/>
        <v>67.4</v>
      </c>
      <c r="J18" s="9"/>
    </row>
    <row r="19" spans="1:10">
      <c r="A19" s="17" t="s">
        <v>36</v>
      </c>
      <c r="B19" s="17" t="s">
        <v>48</v>
      </c>
      <c r="C19" s="18" t="s">
        <v>49</v>
      </c>
      <c r="D19" s="9" t="s">
        <v>50</v>
      </c>
      <c r="E19" s="5">
        <v>55.6</v>
      </c>
      <c r="F19" s="6">
        <f t="shared" si="0"/>
        <v>27.8</v>
      </c>
      <c r="G19" s="7">
        <v>0</v>
      </c>
      <c r="H19" s="7">
        <f t="shared" si="1"/>
        <v>0</v>
      </c>
      <c r="I19" s="7">
        <f t="shared" si="2"/>
        <v>27.8</v>
      </c>
      <c r="J19" s="9"/>
    </row>
    <row r="20" spans="1:10">
      <c r="A20" s="17" t="s">
        <v>36</v>
      </c>
      <c r="B20" s="17" t="s">
        <v>51</v>
      </c>
      <c r="C20" s="17" t="s">
        <v>52</v>
      </c>
      <c r="D20" s="9" t="s">
        <v>53</v>
      </c>
      <c r="E20" s="5">
        <v>63.2</v>
      </c>
      <c r="F20" s="6">
        <f t="shared" si="0"/>
        <v>31.6</v>
      </c>
      <c r="G20" s="7">
        <v>81.67</v>
      </c>
      <c r="H20" s="7">
        <f t="shared" si="1"/>
        <v>40.835</v>
      </c>
      <c r="I20" s="7">
        <f t="shared" si="2"/>
        <v>72.435</v>
      </c>
      <c r="J20" s="9"/>
    </row>
    <row r="21" spans="1:10">
      <c r="A21" s="17" t="s">
        <v>36</v>
      </c>
      <c r="B21" s="17" t="s">
        <v>54</v>
      </c>
      <c r="C21" s="17" t="s">
        <v>55</v>
      </c>
      <c r="D21" s="9" t="s">
        <v>56</v>
      </c>
      <c r="E21" s="5">
        <v>68.8</v>
      </c>
      <c r="F21" s="6">
        <f t="shared" si="0"/>
        <v>34.4</v>
      </c>
      <c r="G21" s="7">
        <v>82.04</v>
      </c>
      <c r="H21" s="7">
        <f t="shared" si="1"/>
        <v>41.02</v>
      </c>
      <c r="I21" s="7">
        <f t="shared" si="2"/>
        <v>75.42</v>
      </c>
      <c r="J21" s="9"/>
    </row>
    <row r="22" spans="1:10">
      <c r="A22" s="17" t="s">
        <v>36</v>
      </c>
      <c r="B22" s="17" t="s">
        <v>54</v>
      </c>
      <c r="C22" s="17" t="s">
        <v>57</v>
      </c>
      <c r="D22" s="9" t="s">
        <v>58</v>
      </c>
      <c r="E22" s="5">
        <v>66.4</v>
      </c>
      <c r="F22" s="6">
        <f t="shared" si="0"/>
        <v>33.2</v>
      </c>
      <c r="G22" s="7">
        <v>81.84</v>
      </c>
      <c r="H22" s="7">
        <f t="shared" si="1"/>
        <v>40.92</v>
      </c>
      <c r="I22" s="7">
        <f t="shared" si="2"/>
        <v>74.12</v>
      </c>
      <c r="J22" s="9"/>
    </row>
    <row r="23" spans="1:10">
      <c r="A23" s="17" t="s">
        <v>36</v>
      </c>
      <c r="B23" s="17" t="s">
        <v>54</v>
      </c>
      <c r="C23" s="18" t="s">
        <v>59</v>
      </c>
      <c r="D23" s="9" t="s">
        <v>60</v>
      </c>
      <c r="E23" s="5">
        <v>62</v>
      </c>
      <c r="F23" s="6">
        <f t="shared" si="0"/>
        <v>31</v>
      </c>
      <c r="G23" s="7">
        <v>0</v>
      </c>
      <c r="H23" s="7">
        <f t="shared" si="1"/>
        <v>0</v>
      </c>
      <c r="I23" s="7">
        <f t="shared" si="2"/>
        <v>31</v>
      </c>
      <c r="J23" s="9"/>
    </row>
    <row r="24" spans="1:10">
      <c r="A24" s="17" t="s">
        <v>61</v>
      </c>
      <c r="B24" s="17" t="s">
        <v>62</v>
      </c>
      <c r="C24" s="17" t="s">
        <v>63</v>
      </c>
      <c r="D24" s="9" t="s">
        <v>64</v>
      </c>
      <c r="E24" s="5">
        <v>69.8</v>
      </c>
      <c r="F24" s="6">
        <f t="shared" si="0"/>
        <v>34.9</v>
      </c>
      <c r="G24" s="7">
        <v>80.74</v>
      </c>
      <c r="H24" s="7">
        <f t="shared" si="1"/>
        <v>40.37</v>
      </c>
      <c r="I24" s="7">
        <f t="shared" si="2"/>
        <v>75.27</v>
      </c>
      <c r="J24" s="9"/>
    </row>
    <row r="25" spans="1:10">
      <c r="A25" s="17" t="s">
        <v>61</v>
      </c>
      <c r="B25" s="17" t="s">
        <v>62</v>
      </c>
      <c r="C25" s="18" t="s">
        <v>65</v>
      </c>
      <c r="D25" s="9" t="s">
        <v>66</v>
      </c>
      <c r="E25" s="5">
        <v>58.2</v>
      </c>
      <c r="F25" s="6">
        <f t="shared" si="0"/>
        <v>29.1</v>
      </c>
      <c r="G25" s="7">
        <v>0</v>
      </c>
      <c r="H25" s="7">
        <f t="shared" si="1"/>
        <v>0</v>
      </c>
      <c r="I25" s="7">
        <f t="shared" si="2"/>
        <v>29.1</v>
      </c>
      <c r="J25" s="9"/>
    </row>
    <row r="26" spans="1:10">
      <c r="A26" s="17" t="s">
        <v>61</v>
      </c>
      <c r="B26" s="17" t="s">
        <v>62</v>
      </c>
      <c r="C26" s="17" t="s">
        <v>67</v>
      </c>
      <c r="D26" s="9" t="s">
        <v>68</v>
      </c>
      <c r="E26" s="5">
        <v>57.8</v>
      </c>
      <c r="F26" s="6">
        <f t="shared" si="0"/>
        <v>28.9</v>
      </c>
      <c r="G26" s="7">
        <v>81.88</v>
      </c>
      <c r="H26" s="7">
        <f t="shared" si="1"/>
        <v>40.94</v>
      </c>
      <c r="I26" s="7">
        <f t="shared" si="2"/>
        <v>69.84</v>
      </c>
      <c r="J26" s="9"/>
    </row>
    <row r="27" spans="1:10">
      <c r="A27" s="1"/>
      <c r="B27" s="2"/>
      <c r="C27" s="3"/>
      <c r="D27" s="4"/>
      <c r="E27" s="5"/>
      <c r="F27" s="6"/>
      <c r="G27" s="7"/>
      <c r="H27" s="7"/>
      <c r="I27" s="7"/>
      <c r="J27" s="9"/>
    </row>
    <row r="28" spans="1:10">
      <c r="A28" s="1"/>
      <c r="B28" s="2"/>
      <c r="C28" s="3"/>
      <c r="D28" s="4"/>
      <c r="E28" s="5"/>
      <c r="F28" s="6"/>
      <c r="G28" s="7"/>
      <c r="H28" s="7"/>
      <c r="I28" s="7"/>
      <c r="J28" s="9"/>
    </row>
    <row r="29" spans="1:10">
      <c r="A29" s="1"/>
      <c r="B29" s="2"/>
      <c r="C29" s="3"/>
      <c r="D29" s="4"/>
      <c r="E29" s="5"/>
      <c r="F29" s="6"/>
      <c r="G29" s="7"/>
      <c r="H29" s="7"/>
      <c r="I29" s="7"/>
      <c r="J29" s="9"/>
    </row>
    <row r="30" spans="1:10">
      <c r="A30" s="1"/>
      <c r="B30" s="2"/>
      <c r="C30" s="3"/>
      <c r="D30" s="4"/>
      <c r="E30" s="5"/>
      <c r="F30" s="6"/>
      <c r="G30" s="7"/>
      <c r="H30" s="7"/>
      <c r="I30" s="7"/>
      <c r="J30" s="9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K30"/>
  <sheetViews>
    <sheetView workbookViewId="0">
      <selection activeCell="A27" sqref="A27:K30"/>
    </sheetView>
  </sheetViews>
  <sheetFormatPr defaultColWidth="9" defaultRowHeight="13.5"/>
  <cols>
    <col min="1" max="1" width="46.25" customWidth="1"/>
  </cols>
  <sheetData>
    <row r="3" spans="11:11">
      <c r="K3" s="8"/>
    </row>
    <row r="4" spans="11:11">
      <c r="K4" s="8"/>
    </row>
    <row r="5" spans="11:11">
      <c r="K5" s="8"/>
    </row>
    <row r="6" spans="11:11">
      <c r="K6" s="8"/>
    </row>
    <row r="27" spans="1:10">
      <c r="A27" s="1"/>
      <c r="B27" s="2"/>
      <c r="C27" s="3"/>
      <c r="D27" s="4"/>
      <c r="E27" s="5"/>
      <c r="F27" s="6"/>
      <c r="G27" s="7"/>
      <c r="H27" s="7"/>
      <c r="I27" s="7"/>
      <c r="J27" s="9"/>
    </row>
    <row r="28" spans="1:10">
      <c r="A28" s="1"/>
      <c r="B28" s="2"/>
      <c r="C28" s="3"/>
      <c r="D28" s="4"/>
      <c r="E28" s="5"/>
      <c r="F28" s="6"/>
      <c r="G28" s="7"/>
      <c r="H28" s="7"/>
      <c r="I28" s="7"/>
      <c r="J28" s="9"/>
    </row>
    <row r="29" spans="1:10">
      <c r="A29" s="1"/>
      <c r="B29" s="2"/>
      <c r="C29" s="3"/>
      <c r="D29" s="4"/>
      <c r="E29" s="5"/>
      <c r="F29" s="6"/>
      <c r="G29" s="7"/>
      <c r="H29" s="7"/>
      <c r="I29" s="7"/>
      <c r="J29" s="9"/>
    </row>
    <row r="30" spans="1:10">
      <c r="A30" s="1"/>
      <c r="B30" s="2"/>
      <c r="C30" s="3"/>
      <c r="D30" s="4"/>
      <c r="E30" s="5"/>
      <c r="F30" s="6"/>
      <c r="G30" s="7"/>
      <c r="H30" s="7"/>
      <c r="I30" s="7"/>
      <c r="J30" s="9"/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董薇</cp:lastModifiedBy>
  <dcterms:created xsi:type="dcterms:W3CDTF">2016-07-11T00:49:00Z</dcterms:created>
  <cp:lastPrinted>2018-07-15T07:32:00Z</cp:lastPrinted>
  <dcterms:modified xsi:type="dcterms:W3CDTF">2019-07-20T05:18:56Z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