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成绩修正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<sst xmlns="http://schemas.openxmlformats.org/spreadsheetml/2006/main" count="101" uniqueCount="101">
  <si>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2019年周村区事业单位招聘高层次紧缺人才本科面试成绩修正</t>
  </si>
  <si>
    <t>考场号</t>
  </si>
  <si>
    <t>面试号</t>
  </si>
  <si>
    <t>面试成绩</t>
  </si>
  <si>
    <t>各考场人数</t>
  </si>
  <si>
    <t>面试成绩求和</t>
  </si>
  <si>
    <t>各考场平均分</t>
  </si>
  <si>
    <t>全部考生数</t>
  </si>
  <si>
    <t>全部考生总分</t>
  </si>
  <si>
    <t>全部考生平均分</t>
  </si>
  <si>
    <t>各考场修正系数</t>
  </si>
  <si>
    <t>修正成绩</t>
  </si>
  <si>
    <t>第一考场</t>
  </si>
  <si>
    <t>A1</t>
  </si>
  <si>
    <r>
      <t>A</t>
    </r>
    <r>
      <rPr>
        <sz val="12"/>
        <rFont val="宋体"/>
        <family val="0"/>
      </rPr>
      <t>2</t>
    </r>
  </si>
  <si>
    <r>
      <t>A</t>
    </r>
    <r>
      <rPr>
        <sz val="12"/>
        <rFont val="宋体"/>
        <family val="0"/>
      </rPr>
      <t>3</t>
    </r>
  </si>
  <si>
    <r>
      <t>A</t>
    </r>
    <r>
      <rPr>
        <sz val="12"/>
        <rFont val="宋体"/>
        <family val="0"/>
      </rPr>
      <t>4</t>
    </r>
  </si>
  <si>
    <r>
      <t>A</t>
    </r>
    <r>
      <rPr>
        <sz val="12"/>
        <rFont val="宋体"/>
        <family val="0"/>
      </rPr>
      <t>5</t>
    </r>
  </si>
  <si>
    <r>
      <t>A</t>
    </r>
    <r>
      <rPr>
        <sz val="12"/>
        <rFont val="宋体"/>
        <family val="0"/>
      </rPr>
      <t>6</t>
    </r>
  </si>
  <si>
    <r>
      <t>A</t>
    </r>
    <r>
      <rPr>
        <sz val="12"/>
        <rFont val="宋体"/>
        <family val="0"/>
      </rPr>
      <t>7</t>
    </r>
  </si>
  <si>
    <r>
      <t>A</t>
    </r>
    <r>
      <rPr>
        <sz val="12"/>
        <rFont val="宋体"/>
        <family val="0"/>
      </rPr>
      <t>8</t>
    </r>
  </si>
  <si>
    <r>
      <t>A</t>
    </r>
    <r>
      <rPr>
        <sz val="12"/>
        <rFont val="宋体"/>
        <family val="0"/>
      </rPr>
      <t>9</t>
    </r>
  </si>
  <si>
    <r>
      <t>A</t>
    </r>
    <r>
      <rPr>
        <sz val="12"/>
        <rFont val="宋体"/>
        <family val="0"/>
      </rPr>
      <t>10</t>
    </r>
  </si>
  <si>
    <r>
      <t>A</t>
    </r>
    <r>
      <rPr>
        <sz val="12"/>
        <rFont val="宋体"/>
        <family val="0"/>
      </rPr>
      <t>11</t>
    </r>
  </si>
  <si>
    <r>
      <t>A</t>
    </r>
    <r>
      <rPr>
        <sz val="12"/>
        <rFont val="宋体"/>
        <family val="0"/>
      </rPr>
      <t>12</t>
    </r>
  </si>
  <si>
    <r>
      <t>A</t>
    </r>
    <r>
      <rPr>
        <sz val="12"/>
        <rFont val="宋体"/>
        <family val="0"/>
      </rPr>
      <t>13</t>
    </r>
  </si>
  <si>
    <r>
      <t>A</t>
    </r>
    <r>
      <rPr>
        <sz val="12"/>
        <rFont val="宋体"/>
        <family val="0"/>
      </rPr>
      <t>14</t>
    </r>
  </si>
  <si>
    <r>
      <t>A</t>
    </r>
    <r>
      <rPr>
        <sz val="12"/>
        <rFont val="宋体"/>
        <family val="0"/>
      </rPr>
      <t>15</t>
    </r>
  </si>
  <si>
    <r>
      <t>A</t>
    </r>
    <r>
      <rPr>
        <sz val="12"/>
        <rFont val="宋体"/>
        <family val="0"/>
      </rPr>
      <t>16</t>
    </r>
  </si>
  <si>
    <r>
      <t>A</t>
    </r>
    <r>
      <rPr>
        <sz val="12"/>
        <rFont val="宋体"/>
        <family val="0"/>
      </rPr>
      <t>17</t>
    </r>
  </si>
  <si>
    <r>
      <t>A</t>
    </r>
    <r>
      <rPr>
        <sz val="12"/>
        <rFont val="宋体"/>
        <family val="0"/>
      </rPr>
      <t>18</t>
    </r>
  </si>
  <si>
    <r>
      <t>A</t>
    </r>
    <r>
      <rPr>
        <sz val="12"/>
        <rFont val="宋体"/>
        <family val="0"/>
      </rPr>
      <t>19</t>
    </r>
  </si>
  <si>
    <r>
      <t>A</t>
    </r>
    <r>
      <rPr>
        <sz val="12"/>
        <rFont val="宋体"/>
        <family val="0"/>
      </rPr>
      <t>20</t>
    </r>
  </si>
  <si>
    <r>
      <t>A</t>
    </r>
    <r>
      <rPr>
        <sz val="12"/>
        <rFont val="宋体"/>
        <family val="0"/>
      </rPr>
      <t>21</t>
    </r>
  </si>
  <si>
    <r>
      <t>A</t>
    </r>
    <r>
      <rPr>
        <sz val="12"/>
        <rFont val="宋体"/>
        <family val="0"/>
      </rPr>
      <t>22</t>
    </r>
  </si>
  <si>
    <r>
      <t>A</t>
    </r>
    <r>
      <rPr>
        <sz val="12"/>
        <rFont val="宋体"/>
        <family val="0"/>
      </rPr>
      <t>23</t>
    </r>
  </si>
  <si>
    <r>
      <t>A</t>
    </r>
    <r>
      <rPr>
        <sz val="12"/>
        <rFont val="宋体"/>
        <family val="0"/>
      </rPr>
      <t>24</t>
    </r>
  </si>
  <si>
    <r>
      <t>A</t>
    </r>
    <r>
      <rPr>
        <sz val="12"/>
        <rFont val="宋体"/>
        <family val="0"/>
      </rPr>
      <t>25</t>
    </r>
  </si>
  <si>
    <r>
      <t>A</t>
    </r>
    <r>
      <rPr>
        <sz val="12"/>
        <rFont val="宋体"/>
        <family val="0"/>
      </rPr>
      <t>26</t>
    </r>
  </si>
  <si>
    <r>
      <t>A</t>
    </r>
    <r>
      <rPr>
        <sz val="12"/>
        <rFont val="宋体"/>
        <family val="0"/>
      </rPr>
      <t>27</t>
    </r>
  </si>
  <si>
    <r>
      <t>A</t>
    </r>
    <r>
      <rPr>
        <sz val="12"/>
        <rFont val="宋体"/>
        <family val="0"/>
      </rPr>
      <t>28</t>
    </r>
  </si>
  <si>
    <r>
      <t>A</t>
    </r>
    <r>
      <rPr>
        <sz val="12"/>
        <rFont val="宋体"/>
        <family val="0"/>
      </rPr>
      <t>29</t>
    </r>
  </si>
  <si>
    <r>
      <t>A</t>
    </r>
    <r>
      <rPr>
        <sz val="12"/>
        <rFont val="宋体"/>
        <family val="0"/>
      </rPr>
      <t>30</t>
    </r>
  </si>
  <si>
    <r>
      <t>A</t>
    </r>
    <r>
      <rPr>
        <sz val="12"/>
        <rFont val="宋体"/>
        <family val="0"/>
      </rPr>
      <t>31</t>
    </r>
  </si>
  <si>
    <r>
      <t>A</t>
    </r>
    <r>
      <rPr>
        <sz val="12"/>
        <rFont val="宋体"/>
        <family val="0"/>
      </rPr>
      <t>32</t>
    </r>
  </si>
  <si>
    <r>
      <t>A</t>
    </r>
    <r>
      <rPr>
        <sz val="12"/>
        <rFont val="宋体"/>
        <family val="0"/>
      </rPr>
      <t>33</t>
    </r>
  </si>
  <si>
    <r>
      <t>A</t>
    </r>
    <r>
      <rPr>
        <sz val="12"/>
        <rFont val="宋体"/>
        <family val="0"/>
      </rPr>
      <t>34</t>
    </r>
  </si>
  <si>
    <r>
      <t>A</t>
    </r>
    <r>
      <rPr>
        <sz val="12"/>
        <rFont val="宋体"/>
        <family val="0"/>
      </rPr>
      <t>35</t>
    </r>
  </si>
  <si>
    <r>
      <t>A</t>
    </r>
    <r>
      <rPr>
        <sz val="12"/>
        <rFont val="宋体"/>
        <family val="0"/>
      </rPr>
      <t>36</t>
    </r>
  </si>
  <si>
    <r>
      <t>A</t>
    </r>
    <r>
      <rPr>
        <sz val="12"/>
        <rFont val="宋体"/>
        <family val="0"/>
      </rPr>
      <t>37</t>
    </r>
  </si>
  <si>
    <r>
      <t>A</t>
    </r>
    <r>
      <rPr>
        <sz val="12"/>
        <rFont val="宋体"/>
        <family val="0"/>
      </rPr>
      <t>38</t>
    </r>
  </si>
  <si>
    <r>
      <t>A</t>
    </r>
    <r>
      <rPr>
        <sz val="12"/>
        <rFont val="宋体"/>
        <family val="0"/>
      </rPr>
      <t>39</t>
    </r>
  </si>
  <si>
    <r>
      <t>A</t>
    </r>
    <r>
      <rPr>
        <sz val="12"/>
        <rFont val="宋体"/>
        <family val="0"/>
      </rPr>
      <t>40</t>
    </r>
  </si>
  <si>
    <r>
      <t>A</t>
    </r>
    <r>
      <rPr>
        <sz val="12"/>
        <rFont val="宋体"/>
        <family val="0"/>
      </rPr>
      <t>41</t>
    </r>
  </si>
  <si>
    <r>
      <t>A</t>
    </r>
    <r>
      <rPr>
        <sz val="12"/>
        <rFont val="宋体"/>
        <family val="0"/>
      </rPr>
      <t>42</t>
    </r>
  </si>
  <si>
    <r>
      <t>A</t>
    </r>
    <r>
      <rPr>
        <sz val="12"/>
        <rFont val="宋体"/>
        <family val="0"/>
      </rPr>
      <t>43</t>
    </r>
  </si>
  <si>
    <t>第二考场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</si>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</sst>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SheetLayoutView="100" workbookViewId="0" topLeftCell="A1">
      <pane ySplit="2" topLeftCell="A3" activePane="bottomLeft" state="frozen"/>
      <selection pane="bottomLeft" activeCell="A1" sqref="A1:K1"/>
    </sheetView>
  </sheetViews>
  <sheetFormatPr defaultColWidth="9.00390625" defaultRowHeight="14.25"/>
  <cols>
    <col min="1" max="1" width="9.00390625" style="1" customWidth="1"/>
    <col min="2" max="2" width="11.375" style="1" customWidth="1"/>
    <col min="3" max="3" width="9.875" style="2" customWidth="1"/>
    <col min="4" max="4" width="14.00390625" style="1" customWidth="1"/>
    <col min="5" max="5" width="17.25390625" style="1" customWidth="1"/>
    <col min="6" max="6" width="13.00390625" style="1" customWidth="1"/>
    <col min="7" max="9" width="17.00390625" style="1" customWidth="1"/>
    <col min="10" max="10" width="18.75390625" style="1" customWidth="1"/>
    <col min="11" max="11" width="15.375" style="2" customWidth="1"/>
    <col min="12" max="16384" width="9.00390625" style="1" customWidth="1"/>
  </cols>
  <sheetData>
    <row r="1" spans="1:1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8" t="s">
        <v>11</v>
      </c>
    </row>
    <row r="3" spans="1:11" ht="17.25" customHeight="1">
      <c r="A3" s="4" t="s">
        <v>12</v>
      </c>
      <c r="B3" s="6" t="s">
        <v>13</v>
      </c>
      <c r="C3" s="5">
        <v>81.826</v>
      </c>
      <c r="D3" s="7">
        <f>COUNT(C3:C45)</f>
        <v>43</v>
      </c>
      <c r="E3" s="7">
        <f>SUM(C3:C45)</f>
        <v>3669.4099999999994</v>
      </c>
      <c r="F3" s="7">
        <f>E3/D3</f>
        <v>85.33511627906975</v>
      </c>
      <c r="G3" s="4">
        <f>COUNT(C3:C89)</f>
        <v>87</v>
      </c>
      <c r="H3" s="4">
        <f>SUM(C3:C89)</f>
        <v>7369.182</v>
      </c>
      <c r="I3" s="4">
        <f>H3/G3</f>
        <v>84.70324137931034</v>
      </c>
      <c r="J3" s="7">
        <f>I3/F3</f>
        <v>0.9925953707299935</v>
      </c>
      <c r="K3" s="9">
        <f>C3*$J$3</f>
        <v>81.22010880535244</v>
      </c>
    </row>
    <row r="4" spans="1:11" ht="17.25" customHeight="1">
      <c r="A4" s="4"/>
      <c r="B4" s="6" t="s">
        <v>14</v>
      </c>
      <c r="C4" s="5">
        <v>83.77000000000001</v>
      </c>
      <c r="D4" s="7"/>
      <c r="E4" s="7"/>
      <c r="F4" s="7"/>
      <c r="G4" s="4"/>
      <c r="H4" s="4"/>
      <c r="I4" s="4"/>
      <c r="J4" s="7"/>
      <c r="K4" s="9">
        <f aca="true" t="shared" si="0" ref="K4:K64">C4*$J$3</f>
        <v>83.14971420605157</v>
      </c>
    </row>
    <row r="5" spans="1:11" ht="17.25" customHeight="1">
      <c r="A5" s="4"/>
      <c r="B5" s="6" t="s">
        <v>15</v>
      </c>
      <c r="C5" s="5">
        <v>86.878</v>
      </c>
      <c r="D5" s="7"/>
      <c r="E5" s="7"/>
      <c r="F5" s="7"/>
      <c r="G5" s="4"/>
      <c r="H5" s="4"/>
      <c r="I5" s="4"/>
      <c r="J5" s="7"/>
      <c r="K5" s="9">
        <f t="shared" si="0"/>
        <v>86.23470061828037</v>
      </c>
    </row>
    <row r="6" spans="1:11" ht="17.25" customHeight="1">
      <c r="A6" s="4"/>
      <c r="B6" s="6" t="s">
        <v>16</v>
      </c>
      <c r="C6" s="5">
        <v>84.924</v>
      </c>
      <c r="D6" s="7"/>
      <c r="E6" s="7"/>
      <c r="F6" s="7"/>
      <c r="G6" s="4"/>
      <c r="H6" s="4"/>
      <c r="I6" s="4"/>
      <c r="J6" s="7"/>
      <c r="K6" s="9">
        <f t="shared" si="0"/>
        <v>84.29516926387397</v>
      </c>
    </row>
    <row r="7" spans="1:11" ht="17.25" customHeight="1">
      <c r="A7" s="4"/>
      <c r="B7" s="6" t="s">
        <v>17</v>
      </c>
      <c r="C7" s="5">
        <v>82.898</v>
      </c>
      <c r="D7" s="7"/>
      <c r="E7" s="7"/>
      <c r="F7" s="7"/>
      <c r="G7" s="4"/>
      <c r="H7" s="4"/>
      <c r="I7" s="4"/>
      <c r="J7" s="7"/>
      <c r="K7" s="9">
        <f t="shared" si="0"/>
        <v>82.284171042775</v>
      </c>
    </row>
    <row r="8" spans="1:11" ht="17.25" customHeight="1">
      <c r="A8" s="4"/>
      <c r="B8" s="6" t="s">
        <v>18</v>
      </c>
      <c r="C8" s="5">
        <v>82.87400000000001</v>
      </c>
      <c r="D8" s="7"/>
      <c r="E8" s="7"/>
      <c r="F8" s="7"/>
      <c r="G8" s="4"/>
      <c r="H8" s="4"/>
      <c r="I8" s="4"/>
      <c r="J8" s="7"/>
      <c r="K8" s="9">
        <f t="shared" si="0"/>
        <v>82.2603487538775</v>
      </c>
    </row>
    <row r="9" spans="1:11" ht="17.25" customHeight="1">
      <c r="A9" s="4"/>
      <c r="B9" s="6" t="s">
        <v>19</v>
      </c>
      <c r="C9" s="5">
        <v>89.666</v>
      </c>
      <c r="D9" s="7"/>
      <c r="E9" s="7"/>
      <c r="F9" s="7"/>
      <c r="G9" s="4"/>
      <c r="H9" s="4"/>
      <c r="I9" s="4"/>
      <c r="J9" s="7"/>
      <c r="K9" s="9">
        <f t="shared" si="0"/>
        <v>89.0020565118756</v>
      </c>
    </row>
    <row r="10" spans="1:11" ht="17.25" customHeight="1">
      <c r="A10" s="4"/>
      <c r="B10" s="6" t="s">
        <v>20</v>
      </c>
      <c r="C10" s="5">
        <v>84.39600000000002</v>
      </c>
      <c r="D10" s="7"/>
      <c r="E10" s="7"/>
      <c r="F10" s="7"/>
      <c r="G10" s="4"/>
      <c r="H10" s="4"/>
      <c r="I10" s="4"/>
      <c r="J10" s="7"/>
      <c r="K10" s="9">
        <f t="shared" si="0"/>
        <v>83.77107890812854</v>
      </c>
    </row>
    <row r="11" spans="1:11" ht="17.25" customHeight="1">
      <c r="A11" s="4"/>
      <c r="B11" s="6" t="s">
        <v>21</v>
      </c>
      <c r="C11" s="5">
        <v>88.138</v>
      </c>
      <c r="D11" s="7"/>
      <c r="E11" s="7"/>
      <c r="F11" s="7"/>
      <c r="G11" s="4"/>
      <c r="H11" s="4"/>
      <c r="I11" s="4"/>
      <c r="J11" s="7"/>
      <c r="K11" s="9">
        <f t="shared" si="0"/>
        <v>87.48537078540016</v>
      </c>
    </row>
    <row r="12" spans="1:11" ht="17.25" customHeight="1">
      <c r="A12" s="4"/>
      <c r="B12" s="6" t="s">
        <v>22</v>
      </c>
      <c r="C12" s="5">
        <v>85.526</v>
      </c>
      <c r="D12" s="7"/>
      <c r="E12" s="7"/>
      <c r="F12" s="7"/>
      <c r="G12" s="4"/>
      <c r="H12" s="4"/>
      <c r="I12" s="4"/>
      <c r="J12" s="7"/>
      <c r="K12" s="9">
        <f t="shared" si="0"/>
        <v>84.89271167705341</v>
      </c>
    </row>
    <row r="13" spans="1:11" ht="17.25" customHeight="1">
      <c r="A13" s="4"/>
      <c r="B13" s="6" t="s">
        <v>23</v>
      </c>
      <c r="C13" s="5">
        <v>89.22400000000002</v>
      </c>
      <c r="D13" s="7"/>
      <c r="E13" s="7"/>
      <c r="F13" s="7"/>
      <c r="G13" s="4"/>
      <c r="H13" s="4"/>
      <c r="I13" s="4"/>
      <c r="J13" s="7"/>
      <c r="K13" s="9">
        <f t="shared" si="0"/>
        <v>88.56332935801295</v>
      </c>
    </row>
    <row r="14" spans="1:11" ht="17.25" customHeight="1">
      <c r="A14" s="4"/>
      <c r="B14" s="6" t="s">
        <v>24</v>
      </c>
      <c r="C14" s="5">
        <v>82.95599999999999</v>
      </c>
      <c r="D14" s="7"/>
      <c r="E14" s="7"/>
      <c r="F14" s="7"/>
      <c r="G14" s="4"/>
      <c r="H14" s="4"/>
      <c r="I14" s="4"/>
      <c r="J14" s="7"/>
      <c r="K14" s="9">
        <f t="shared" si="0"/>
        <v>82.34174157427732</v>
      </c>
    </row>
    <row r="15" spans="1:11" ht="17.25" customHeight="1">
      <c r="A15" s="4"/>
      <c r="B15" s="6" t="s">
        <v>25</v>
      </c>
      <c r="C15" s="5">
        <v>82.048</v>
      </c>
      <c r="D15" s="7"/>
      <c r="E15" s="7"/>
      <c r="F15" s="7"/>
      <c r="G15" s="4"/>
      <c r="H15" s="4"/>
      <c r="I15" s="4"/>
      <c r="J15" s="7"/>
      <c r="K15" s="9">
        <f t="shared" si="0"/>
        <v>81.44046497765451</v>
      </c>
    </row>
    <row r="16" spans="1:11" ht="17.25" customHeight="1">
      <c r="A16" s="4"/>
      <c r="B16" s="6" t="s">
        <v>26</v>
      </c>
      <c r="C16" s="5">
        <v>83.60999999999999</v>
      </c>
      <c r="D16" s="7"/>
      <c r="E16" s="7"/>
      <c r="F16" s="7"/>
      <c r="G16" s="4"/>
      <c r="H16" s="4"/>
      <c r="I16" s="4"/>
      <c r="J16" s="7"/>
      <c r="K16" s="9">
        <f t="shared" si="0"/>
        <v>82.99089894673475</v>
      </c>
    </row>
    <row r="17" spans="1:11" ht="17.25" customHeight="1">
      <c r="A17" s="4"/>
      <c r="B17" s="6" t="s">
        <v>27</v>
      </c>
      <c r="C17" s="5">
        <v>85.16000000000001</v>
      </c>
      <c r="D17" s="7"/>
      <c r="E17" s="7"/>
      <c r="F17" s="7"/>
      <c r="G17" s="4"/>
      <c r="H17" s="4"/>
      <c r="I17" s="4"/>
      <c r="J17" s="7"/>
      <c r="K17" s="9">
        <f t="shared" si="0"/>
        <v>84.52942177136626</v>
      </c>
    </row>
    <row r="18" spans="1:11" ht="17.25" customHeight="1">
      <c r="A18" s="4"/>
      <c r="B18" s="6" t="s">
        <v>28</v>
      </c>
      <c r="C18" s="5">
        <v>86.19000000000001</v>
      </c>
      <c r="D18" s="7"/>
      <c r="E18" s="7"/>
      <c r="F18" s="7"/>
      <c r="G18" s="4"/>
      <c r="H18" s="4"/>
      <c r="I18" s="4"/>
      <c r="J18" s="7"/>
      <c r="K18" s="9">
        <f t="shared" si="0"/>
        <v>85.55179500321815</v>
      </c>
    </row>
    <row r="19" spans="1:11" ht="17.25" customHeight="1">
      <c r="A19" s="4"/>
      <c r="B19" s="6" t="s">
        <v>29</v>
      </c>
      <c r="C19" s="5">
        <v>85.822</v>
      </c>
      <c r="D19" s="7"/>
      <c r="E19" s="7"/>
      <c r="F19" s="7"/>
      <c r="G19" s="4"/>
      <c r="H19" s="4"/>
      <c r="I19" s="4"/>
      <c r="J19" s="7"/>
      <c r="K19" s="9">
        <f t="shared" si="0"/>
        <v>85.1865199067895</v>
      </c>
    </row>
    <row r="20" spans="1:11" ht="17.25" customHeight="1">
      <c r="A20" s="4"/>
      <c r="B20" s="6" t="s">
        <v>30</v>
      </c>
      <c r="C20" s="5">
        <v>84.71400000000001</v>
      </c>
      <c r="D20" s="7"/>
      <c r="E20" s="7"/>
      <c r="F20" s="7"/>
      <c r="G20" s="4"/>
      <c r="H20" s="4"/>
      <c r="I20" s="4"/>
      <c r="J20" s="7"/>
      <c r="K20" s="9">
        <f t="shared" si="0"/>
        <v>84.08672423602069</v>
      </c>
    </row>
    <row r="21" spans="1:11" ht="17.25" customHeight="1">
      <c r="A21" s="4"/>
      <c r="B21" s="6" t="s">
        <v>31</v>
      </c>
      <c r="C21" s="5">
        <v>85.298</v>
      </c>
      <c r="D21" s="7"/>
      <c r="E21" s="7"/>
      <c r="F21" s="7"/>
      <c r="G21" s="4"/>
      <c r="H21" s="4"/>
      <c r="I21" s="4"/>
      <c r="J21" s="7"/>
      <c r="K21" s="9">
        <f t="shared" si="0"/>
        <v>84.66639993252699</v>
      </c>
    </row>
    <row r="22" spans="1:11" ht="17.25" customHeight="1">
      <c r="A22" s="4"/>
      <c r="B22" s="6" t="s">
        <v>32</v>
      </c>
      <c r="C22" s="5">
        <v>86.11599999999997</v>
      </c>
      <c r="D22" s="7"/>
      <c r="E22" s="7"/>
      <c r="F22" s="7"/>
      <c r="G22" s="4"/>
      <c r="H22" s="4"/>
      <c r="I22" s="4"/>
      <c r="J22" s="7"/>
      <c r="K22" s="9">
        <f t="shared" si="0"/>
        <v>85.47834294578409</v>
      </c>
    </row>
    <row r="23" spans="1:11" ht="17.25" customHeight="1">
      <c r="A23" s="4"/>
      <c r="B23" s="6" t="s">
        <v>33</v>
      </c>
      <c r="C23" s="5">
        <v>84.00800000000001</v>
      </c>
      <c r="D23" s="7"/>
      <c r="E23" s="7"/>
      <c r="F23" s="7"/>
      <c r="G23" s="4"/>
      <c r="H23" s="4"/>
      <c r="I23" s="4"/>
      <c r="J23" s="7"/>
      <c r="K23" s="9">
        <f t="shared" si="0"/>
        <v>83.3859519042853</v>
      </c>
    </row>
    <row r="24" spans="1:11" ht="17.25" customHeight="1">
      <c r="A24" s="4"/>
      <c r="B24" s="6" t="s">
        <v>34</v>
      </c>
      <c r="C24" s="5">
        <v>86.52999999999999</v>
      </c>
      <c r="D24" s="7"/>
      <c r="E24" s="7"/>
      <c r="F24" s="7"/>
      <c r="G24" s="4"/>
      <c r="H24" s="4"/>
      <c r="I24" s="4"/>
      <c r="J24" s="7"/>
      <c r="K24" s="9">
        <f t="shared" si="0"/>
        <v>85.88927742926633</v>
      </c>
    </row>
    <row r="25" spans="1:11" ht="17.25" customHeight="1">
      <c r="A25" s="4"/>
      <c r="B25" s="6" t="s">
        <v>35</v>
      </c>
      <c r="C25" s="5">
        <v>84.36600000000001</v>
      </c>
      <c r="D25" s="7"/>
      <c r="E25" s="7"/>
      <c r="F25" s="7"/>
      <c r="G25" s="4"/>
      <c r="H25" s="4"/>
      <c r="I25" s="4"/>
      <c r="J25" s="7"/>
      <c r="K25" s="9">
        <f t="shared" si="0"/>
        <v>83.74130104700664</v>
      </c>
    </row>
    <row r="26" spans="1:11" ht="17.25" customHeight="1">
      <c r="A26" s="4"/>
      <c r="B26" s="6" t="s">
        <v>36</v>
      </c>
      <c r="C26" s="5">
        <v>85.21800000000002</v>
      </c>
      <c r="D26" s="7"/>
      <c r="E26" s="7"/>
      <c r="F26" s="7"/>
      <c r="G26" s="4"/>
      <c r="H26" s="4"/>
      <c r="I26" s="4"/>
      <c r="J26" s="7"/>
      <c r="K26" s="9">
        <f t="shared" si="0"/>
        <v>84.58699230286861</v>
      </c>
    </row>
    <row r="27" spans="1:11" ht="17.25" customHeight="1">
      <c r="A27" s="4"/>
      <c r="B27" s="6" t="s">
        <v>37</v>
      </c>
      <c r="C27" s="5">
        <v>85.14</v>
      </c>
      <c r="D27" s="7"/>
      <c r="E27" s="7"/>
      <c r="F27" s="7"/>
      <c r="G27" s="4"/>
      <c r="H27" s="4"/>
      <c r="I27" s="4"/>
      <c r="J27" s="7"/>
      <c r="K27" s="9">
        <f t="shared" si="0"/>
        <v>84.50956986395164</v>
      </c>
    </row>
    <row r="28" spans="1:11" ht="17.25" customHeight="1">
      <c r="A28" s="4"/>
      <c r="B28" s="6" t="s">
        <v>38</v>
      </c>
      <c r="C28" s="5">
        <v>84.97600000000001</v>
      </c>
      <c r="D28" s="7"/>
      <c r="E28" s="7"/>
      <c r="F28" s="7"/>
      <c r="G28" s="4"/>
      <c r="H28" s="4"/>
      <c r="I28" s="4"/>
      <c r="J28" s="7"/>
      <c r="K28" s="9">
        <f t="shared" si="0"/>
        <v>84.34678422315194</v>
      </c>
    </row>
    <row r="29" spans="1:11" ht="17.25" customHeight="1">
      <c r="A29" s="4"/>
      <c r="B29" s="6" t="s">
        <v>39</v>
      </c>
      <c r="C29" s="5">
        <v>85.512</v>
      </c>
      <c r="D29" s="7"/>
      <c r="E29" s="7"/>
      <c r="F29" s="7"/>
      <c r="G29" s="4"/>
      <c r="H29" s="4"/>
      <c r="I29" s="4"/>
      <c r="J29" s="7"/>
      <c r="K29" s="9">
        <f t="shared" si="0"/>
        <v>84.8788153418632</v>
      </c>
    </row>
    <row r="30" spans="1:11" ht="17.25" customHeight="1">
      <c r="A30" s="4"/>
      <c r="B30" s="6" t="s">
        <v>40</v>
      </c>
      <c r="C30" s="5">
        <v>87.60999999999999</v>
      </c>
      <c r="D30" s="7"/>
      <c r="E30" s="7"/>
      <c r="F30" s="7"/>
      <c r="G30" s="4"/>
      <c r="H30" s="4"/>
      <c r="I30" s="4"/>
      <c r="J30" s="7"/>
      <c r="K30" s="9">
        <f t="shared" si="0"/>
        <v>86.96128042965472</v>
      </c>
    </row>
    <row r="31" spans="1:11" ht="17.25" customHeight="1">
      <c r="A31" s="4"/>
      <c r="B31" s="6" t="s">
        <v>41</v>
      </c>
      <c r="C31" s="5">
        <v>86.96</v>
      </c>
      <c r="D31" s="7"/>
      <c r="E31" s="7"/>
      <c r="F31" s="7"/>
      <c r="G31" s="4"/>
      <c r="H31" s="4"/>
      <c r="I31" s="4"/>
      <c r="J31" s="7"/>
      <c r="K31" s="9">
        <f t="shared" si="0"/>
        <v>86.31609343868023</v>
      </c>
    </row>
    <row r="32" spans="1:11" ht="17.25" customHeight="1">
      <c r="A32" s="4"/>
      <c r="B32" s="6" t="s">
        <v>42</v>
      </c>
      <c r="C32" s="5">
        <v>85.22399999999999</v>
      </c>
      <c r="D32" s="7"/>
      <c r="E32" s="7"/>
      <c r="F32" s="7"/>
      <c r="G32" s="4"/>
      <c r="H32" s="4"/>
      <c r="I32" s="4"/>
      <c r="J32" s="7"/>
      <c r="K32" s="9">
        <f t="shared" si="0"/>
        <v>84.59294787509296</v>
      </c>
    </row>
    <row r="33" spans="1:11" ht="17.25" customHeight="1">
      <c r="A33" s="4"/>
      <c r="B33" s="6" t="s">
        <v>43</v>
      </c>
      <c r="C33" s="5">
        <v>86.73999999999998</v>
      </c>
      <c r="D33" s="7"/>
      <c r="E33" s="7"/>
      <c r="F33" s="7"/>
      <c r="G33" s="4"/>
      <c r="H33" s="4"/>
      <c r="I33" s="4"/>
      <c r="J33" s="7"/>
      <c r="K33" s="9">
        <f t="shared" si="0"/>
        <v>86.09772245711962</v>
      </c>
    </row>
    <row r="34" spans="1:11" ht="17.25" customHeight="1">
      <c r="A34" s="4"/>
      <c r="B34" s="6" t="s">
        <v>44</v>
      </c>
      <c r="C34" s="5">
        <v>86.22200000000001</v>
      </c>
      <c r="D34" s="7"/>
      <c r="E34" s="7"/>
      <c r="F34" s="7"/>
      <c r="G34" s="4"/>
      <c r="H34" s="4"/>
      <c r="I34" s="4"/>
      <c r="J34" s="7"/>
      <c r="K34" s="9">
        <f t="shared" si="0"/>
        <v>85.58355805508151</v>
      </c>
    </row>
    <row r="35" spans="1:11" ht="17.25" customHeight="1">
      <c r="A35" s="4"/>
      <c r="B35" s="6" t="s">
        <v>45</v>
      </c>
      <c r="C35" s="5">
        <v>85.60399999999998</v>
      </c>
      <c r="D35" s="7"/>
      <c r="E35" s="7"/>
      <c r="F35" s="7"/>
      <c r="G35" s="4"/>
      <c r="H35" s="4"/>
      <c r="I35" s="4"/>
      <c r="J35" s="7"/>
      <c r="K35" s="9">
        <f t="shared" si="0"/>
        <v>84.97013411597035</v>
      </c>
    </row>
    <row r="36" spans="1:11" ht="17.25" customHeight="1">
      <c r="A36" s="4"/>
      <c r="B36" s="6" t="s">
        <v>46</v>
      </c>
      <c r="C36" s="5">
        <v>85.106</v>
      </c>
      <c r="D36" s="7"/>
      <c r="E36" s="7"/>
      <c r="F36" s="7"/>
      <c r="G36" s="4"/>
      <c r="H36" s="4"/>
      <c r="I36" s="4"/>
      <c r="J36" s="7"/>
      <c r="K36" s="9">
        <f t="shared" si="0"/>
        <v>84.47582162134682</v>
      </c>
    </row>
    <row r="37" spans="1:11" ht="17.25" customHeight="1">
      <c r="A37" s="4"/>
      <c r="B37" s="6" t="s">
        <v>47</v>
      </c>
      <c r="C37" s="5">
        <v>83.624</v>
      </c>
      <c r="D37" s="7"/>
      <c r="E37" s="7"/>
      <c r="F37" s="7"/>
      <c r="G37" s="4"/>
      <c r="H37" s="4"/>
      <c r="I37" s="4"/>
      <c r="J37" s="7"/>
      <c r="K37" s="9">
        <f t="shared" si="0"/>
        <v>83.00479528192497</v>
      </c>
    </row>
    <row r="38" spans="1:11" ht="17.25" customHeight="1">
      <c r="A38" s="4"/>
      <c r="B38" s="6" t="s">
        <v>48</v>
      </c>
      <c r="C38" s="5">
        <v>87.162</v>
      </c>
      <c r="D38" s="7"/>
      <c r="E38" s="7"/>
      <c r="F38" s="7"/>
      <c r="G38" s="4"/>
      <c r="H38" s="4"/>
      <c r="I38" s="4"/>
      <c r="J38" s="7"/>
      <c r="K38" s="9">
        <f t="shared" si="0"/>
        <v>86.5165977035677</v>
      </c>
    </row>
    <row r="39" spans="1:11" ht="17.25" customHeight="1">
      <c r="A39" s="4"/>
      <c r="B39" s="6" t="s">
        <v>49</v>
      </c>
      <c r="C39" s="5">
        <v>85.11999999999998</v>
      </c>
      <c r="D39" s="7"/>
      <c r="E39" s="7"/>
      <c r="F39" s="7"/>
      <c r="G39" s="4"/>
      <c r="H39" s="4"/>
      <c r="I39" s="4"/>
      <c r="J39" s="7"/>
      <c r="K39" s="9">
        <f t="shared" si="0"/>
        <v>84.48971795653702</v>
      </c>
    </row>
    <row r="40" spans="1:11" ht="17.25" customHeight="1">
      <c r="A40" s="4"/>
      <c r="B40" s="6" t="s">
        <v>50</v>
      </c>
      <c r="C40" s="5">
        <v>85.64</v>
      </c>
      <c r="D40" s="7"/>
      <c r="E40" s="7"/>
      <c r="F40" s="7"/>
      <c r="G40" s="4"/>
      <c r="H40" s="4"/>
      <c r="I40" s="4"/>
      <c r="J40" s="7"/>
      <c r="K40" s="9">
        <f t="shared" si="0"/>
        <v>85.00586754931665</v>
      </c>
    </row>
    <row r="41" spans="1:11" ht="17.25" customHeight="1">
      <c r="A41" s="4"/>
      <c r="B41" s="6" t="s">
        <v>51</v>
      </c>
      <c r="C41" s="5">
        <v>84.216</v>
      </c>
      <c r="D41" s="7"/>
      <c r="E41" s="7"/>
      <c r="F41" s="7"/>
      <c r="G41" s="4"/>
      <c r="H41" s="4"/>
      <c r="I41" s="4"/>
      <c r="J41" s="7"/>
      <c r="K41" s="9">
        <f t="shared" si="0"/>
        <v>83.59241174139713</v>
      </c>
    </row>
    <row r="42" spans="1:11" ht="17.25" customHeight="1">
      <c r="A42" s="4"/>
      <c r="B42" s="6" t="s">
        <v>52</v>
      </c>
      <c r="C42" s="5">
        <v>85.736</v>
      </c>
      <c r="D42" s="7"/>
      <c r="E42" s="7"/>
      <c r="F42" s="7"/>
      <c r="G42" s="4"/>
      <c r="H42" s="4"/>
      <c r="I42" s="4"/>
      <c r="J42" s="7"/>
      <c r="K42" s="9">
        <f t="shared" si="0"/>
        <v>85.10115670490673</v>
      </c>
    </row>
    <row r="43" spans="1:11" ht="17.25" customHeight="1">
      <c r="A43" s="4"/>
      <c r="B43" s="6" t="s">
        <v>53</v>
      </c>
      <c r="C43" s="5">
        <v>85.058</v>
      </c>
      <c r="D43" s="7"/>
      <c r="E43" s="7"/>
      <c r="F43" s="7"/>
      <c r="G43" s="4"/>
      <c r="H43" s="4"/>
      <c r="I43" s="4"/>
      <c r="J43" s="7"/>
      <c r="K43" s="9">
        <f t="shared" si="0"/>
        <v>84.4281770435518</v>
      </c>
    </row>
    <row r="44" spans="1:11" ht="17.25" customHeight="1">
      <c r="A44" s="4"/>
      <c r="B44" s="6" t="s">
        <v>54</v>
      </c>
      <c r="C44" s="5">
        <v>87.608</v>
      </c>
      <c r="D44" s="7"/>
      <c r="E44" s="7"/>
      <c r="F44" s="7"/>
      <c r="G44" s="4"/>
      <c r="H44" s="4"/>
      <c r="I44" s="4"/>
      <c r="J44" s="7"/>
      <c r="K44" s="9">
        <f t="shared" si="0"/>
        <v>86.95929523891327</v>
      </c>
    </row>
    <row r="45" spans="1:11" ht="17.25" customHeight="1">
      <c r="A45" s="4"/>
      <c r="B45" s="6" t="s">
        <v>55</v>
      </c>
      <c r="C45" s="5">
        <v>83.996</v>
      </c>
      <c r="D45" s="7"/>
      <c r="E45" s="7"/>
      <c r="F45" s="7"/>
      <c r="G45" s="4"/>
      <c r="H45" s="4"/>
      <c r="I45" s="4"/>
      <c r="J45" s="7"/>
      <c r="K45" s="9">
        <f t="shared" si="0"/>
        <v>83.37404075983653</v>
      </c>
    </row>
    <row r="46" spans="1:11" ht="17.25" customHeight="1">
      <c r="A46" s="4" t="s">
        <v>56</v>
      </c>
      <c r="B46" s="6" t="s">
        <v>57</v>
      </c>
      <c r="C46" s="5">
        <v>82.354</v>
      </c>
      <c r="D46" s="7">
        <f>COUNT(C46:C89)</f>
        <v>44</v>
      </c>
      <c r="E46" s="7">
        <f>SUM(C46:C89)</f>
        <v>3699.772000000001</v>
      </c>
      <c r="F46" s="7">
        <f>E46/D46</f>
        <v>84.0857272727273</v>
      </c>
      <c r="G46" s="7"/>
      <c r="H46" s="7"/>
      <c r="I46" s="7"/>
      <c r="J46" s="4">
        <f>I3/F46</f>
        <v>1.0073438635379839</v>
      </c>
      <c r="K46" s="9">
        <f>C46*$J$46</f>
        <v>82.95879653780712</v>
      </c>
    </row>
    <row r="47" spans="1:11" ht="17.25" customHeight="1">
      <c r="A47" s="4"/>
      <c r="B47" s="6" t="s">
        <v>58</v>
      </c>
      <c r="C47" s="5">
        <v>86.136</v>
      </c>
      <c r="D47" s="7"/>
      <c r="E47" s="7"/>
      <c r="F47" s="7"/>
      <c r="G47" s="7"/>
      <c r="H47" s="7"/>
      <c r="I47" s="7"/>
      <c r="J47" s="4"/>
      <c r="K47" s="9">
        <f aca="true" t="shared" si="1" ref="K47:K107">C47*$J$46</f>
        <v>86.76857102970777</v>
      </c>
    </row>
    <row r="48" spans="1:11" ht="17.25" customHeight="1">
      <c r="A48" s="4"/>
      <c r="B48" s="6" t="s">
        <v>59</v>
      </c>
      <c r="C48" s="5">
        <v>84.362</v>
      </c>
      <c r="D48" s="7"/>
      <c r="E48" s="7"/>
      <c r="F48" s="7"/>
      <c r="G48" s="7"/>
      <c r="H48" s="7"/>
      <c r="I48" s="7"/>
      <c r="J48" s="4"/>
      <c r="K48" s="9">
        <f t="shared" si="1"/>
        <v>84.98154301579139</v>
      </c>
    </row>
    <row r="49" spans="1:11" ht="17.25" customHeight="1">
      <c r="A49" s="4"/>
      <c r="B49" s="6" t="s">
        <v>60</v>
      </c>
      <c r="C49" s="5">
        <v>84.458</v>
      </c>
      <c r="D49" s="7"/>
      <c r="E49" s="7"/>
      <c r="F49" s="7"/>
      <c r="G49" s="7"/>
      <c r="H49" s="7"/>
      <c r="I49" s="7"/>
      <c r="J49" s="4"/>
      <c r="K49" s="9">
        <f t="shared" si="1"/>
        <v>85.07824802669104</v>
      </c>
    </row>
    <row r="50" spans="1:11" ht="17.25" customHeight="1">
      <c r="A50" s="4"/>
      <c r="B50" s="6" t="s">
        <v>61</v>
      </c>
      <c r="C50" s="5">
        <v>89.106</v>
      </c>
      <c r="D50" s="7"/>
      <c r="E50" s="7"/>
      <c r="F50" s="7"/>
      <c r="G50" s="7"/>
      <c r="H50" s="7"/>
      <c r="I50" s="7"/>
      <c r="J50" s="4"/>
      <c r="K50" s="9">
        <f t="shared" si="1"/>
        <v>89.76038230441559</v>
      </c>
    </row>
    <row r="51" spans="1:11" ht="17.25" customHeight="1">
      <c r="A51" s="4"/>
      <c r="B51" s="6" t="s">
        <v>62</v>
      </c>
      <c r="C51" s="5">
        <v>87.20599999999999</v>
      </c>
      <c r="D51" s="7"/>
      <c r="E51" s="7"/>
      <c r="F51" s="7"/>
      <c r="G51" s="7"/>
      <c r="H51" s="7"/>
      <c r="I51" s="7"/>
      <c r="J51" s="4"/>
      <c r="K51" s="9">
        <f t="shared" si="1"/>
        <v>87.84642896369341</v>
      </c>
    </row>
    <row r="52" spans="1:11" ht="17.25" customHeight="1">
      <c r="A52" s="4"/>
      <c r="B52" s="6" t="s">
        <v>63</v>
      </c>
      <c r="C52" s="5">
        <v>84.34400000000001</v>
      </c>
      <c r="D52" s="7"/>
      <c r="E52" s="7"/>
      <c r="F52" s="7"/>
      <c r="G52" s="7"/>
      <c r="H52" s="7"/>
      <c r="I52" s="7"/>
      <c r="J52" s="4"/>
      <c r="K52" s="9">
        <f t="shared" si="1"/>
        <v>84.96341082624772</v>
      </c>
    </row>
    <row r="53" spans="1:11" ht="17.25" customHeight="1">
      <c r="A53" s="4"/>
      <c r="B53" s="6" t="s">
        <v>64</v>
      </c>
      <c r="C53" s="5">
        <v>84.21</v>
      </c>
      <c r="D53" s="7"/>
      <c r="E53" s="7"/>
      <c r="F53" s="7"/>
      <c r="G53" s="7"/>
      <c r="H53" s="7"/>
      <c r="I53" s="7"/>
      <c r="J53" s="4"/>
      <c r="K53" s="9">
        <f t="shared" si="1"/>
        <v>84.82842674853362</v>
      </c>
    </row>
    <row r="54" spans="1:11" ht="17.25" customHeight="1">
      <c r="A54" s="4"/>
      <c r="B54" s="6" t="s">
        <v>65</v>
      </c>
      <c r="C54" s="5">
        <v>85.17</v>
      </c>
      <c r="D54" s="7"/>
      <c r="E54" s="7"/>
      <c r="F54" s="7"/>
      <c r="G54" s="7"/>
      <c r="H54" s="7"/>
      <c r="I54" s="7"/>
      <c r="J54" s="4"/>
      <c r="K54" s="9">
        <f t="shared" si="1"/>
        <v>85.79547685753009</v>
      </c>
    </row>
    <row r="55" spans="1:11" ht="17.25" customHeight="1">
      <c r="A55" s="4"/>
      <c r="B55" s="6" t="s">
        <v>66</v>
      </c>
      <c r="C55" s="5">
        <v>86.14599999999999</v>
      </c>
      <c r="D55" s="7"/>
      <c r="E55" s="7"/>
      <c r="F55" s="7"/>
      <c r="G55" s="7"/>
      <c r="H55" s="7"/>
      <c r="I55" s="7"/>
      <c r="J55" s="4"/>
      <c r="K55" s="9">
        <f t="shared" si="1"/>
        <v>86.77864446834315</v>
      </c>
    </row>
    <row r="56" spans="1:11" ht="17.25" customHeight="1">
      <c r="A56" s="4"/>
      <c r="B56" s="6" t="s">
        <v>67</v>
      </c>
      <c r="C56" s="5">
        <v>83.70200000000001</v>
      </c>
      <c r="D56" s="7"/>
      <c r="E56" s="7"/>
      <c r="F56" s="7"/>
      <c r="G56" s="7"/>
      <c r="H56" s="7"/>
      <c r="I56" s="7"/>
      <c r="J56" s="4"/>
      <c r="K56" s="9">
        <f t="shared" si="1"/>
        <v>84.31669606585633</v>
      </c>
    </row>
    <row r="57" spans="1:11" ht="17.25" customHeight="1">
      <c r="A57" s="4"/>
      <c r="B57" s="6" t="s">
        <v>68</v>
      </c>
      <c r="C57" s="5">
        <v>84.382</v>
      </c>
      <c r="D57" s="7"/>
      <c r="E57" s="7"/>
      <c r="F57" s="7"/>
      <c r="G57" s="7"/>
      <c r="H57" s="7"/>
      <c r="I57" s="7"/>
      <c r="J57" s="4"/>
      <c r="K57" s="9">
        <f t="shared" si="1"/>
        <v>85.00168989306216</v>
      </c>
    </row>
    <row r="58" spans="1:11" ht="17.25" customHeight="1">
      <c r="A58" s="4"/>
      <c r="B58" s="6" t="s">
        <v>69</v>
      </c>
      <c r="C58" s="5">
        <v>85.326</v>
      </c>
      <c r="D58" s="7"/>
      <c r="E58" s="7"/>
      <c r="F58" s="7"/>
      <c r="G58" s="7"/>
      <c r="H58" s="7"/>
      <c r="I58" s="7"/>
      <c r="J58" s="4"/>
      <c r="K58" s="9">
        <f t="shared" si="1"/>
        <v>85.952622500242</v>
      </c>
    </row>
    <row r="59" spans="1:11" ht="17.25" customHeight="1">
      <c r="A59" s="4"/>
      <c r="B59" s="6" t="s">
        <v>70</v>
      </c>
      <c r="C59" s="5">
        <v>84.418</v>
      </c>
      <c r="D59" s="7"/>
      <c r="E59" s="7"/>
      <c r="F59" s="7"/>
      <c r="G59" s="7"/>
      <c r="H59" s="7"/>
      <c r="I59" s="7"/>
      <c r="J59" s="4"/>
      <c r="K59" s="9">
        <f t="shared" si="1"/>
        <v>85.03795427214953</v>
      </c>
    </row>
    <row r="60" spans="1:11" ht="17.25" customHeight="1">
      <c r="A60" s="4"/>
      <c r="B60" s="6" t="s">
        <v>71</v>
      </c>
      <c r="C60" s="5">
        <v>81.74</v>
      </c>
      <c r="D60" s="7"/>
      <c r="E60" s="7"/>
      <c r="F60" s="7"/>
      <c r="G60" s="7"/>
      <c r="H60" s="7"/>
      <c r="I60" s="7"/>
      <c r="J60" s="4"/>
      <c r="K60" s="9">
        <f t="shared" si="1"/>
        <v>82.3402874055948</v>
      </c>
    </row>
    <row r="61" spans="1:11" ht="17.25" customHeight="1">
      <c r="A61" s="4"/>
      <c r="B61" s="6" t="s">
        <v>72</v>
      </c>
      <c r="C61" s="5">
        <v>85.02399999999997</v>
      </c>
      <c r="D61" s="7"/>
      <c r="E61" s="7"/>
      <c r="F61" s="7"/>
      <c r="G61" s="7"/>
      <c r="H61" s="7"/>
      <c r="I61" s="7"/>
      <c r="J61" s="4"/>
      <c r="K61" s="9">
        <f t="shared" si="1"/>
        <v>85.64840465345351</v>
      </c>
    </row>
    <row r="62" spans="1:11" ht="17.25" customHeight="1">
      <c r="A62" s="4"/>
      <c r="B62" s="6" t="s">
        <v>73</v>
      </c>
      <c r="C62" s="5">
        <v>86.6</v>
      </c>
      <c r="D62" s="7"/>
      <c r="E62" s="7"/>
      <c r="F62" s="7"/>
      <c r="G62" s="7"/>
      <c r="H62" s="7"/>
      <c r="I62" s="7"/>
      <c r="J62" s="4"/>
      <c r="K62" s="9">
        <f t="shared" si="1"/>
        <v>87.2359785823894</v>
      </c>
    </row>
    <row r="63" spans="1:11" ht="17.25" customHeight="1">
      <c r="A63" s="4"/>
      <c r="B63" s="6" t="s">
        <v>74</v>
      </c>
      <c r="C63" s="5">
        <v>84.478</v>
      </c>
      <c r="D63" s="7"/>
      <c r="E63" s="7"/>
      <c r="F63" s="7"/>
      <c r="G63" s="7"/>
      <c r="H63" s="7"/>
      <c r="I63" s="7"/>
      <c r="J63" s="4"/>
      <c r="K63" s="9">
        <f t="shared" si="1"/>
        <v>85.0983949039618</v>
      </c>
    </row>
    <row r="64" spans="1:11" ht="17.25" customHeight="1">
      <c r="A64" s="4"/>
      <c r="B64" s="6" t="s">
        <v>75</v>
      </c>
      <c r="C64" s="5">
        <v>85.4</v>
      </c>
      <c r="D64" s="7"/>
      <c r="E64" s="7"/>
      <c r="F64" s="7"/>
      <c r="G64" s="7"/>
      <c r="H64" s="7"/>
      <c r="I64" s="7"/>
      <c r="J64" s="4"/>
      <c r="K64" s="9">
        <f t="shared" si="1"/>
        <v>86.02716594614382</v>
      </c>
    </row>
    <row r="65" spans="1:11" ht="17.25" customHeight="1">
      <c r="A65" s="4"/>
      <c r="B65" s="6" t="s">
        <v>76</v>
      </c>
      <c r="C65" s="5">
        <v>86.25399999999999</v>
      </c>
      <c r="D65" s="7"/>
      <c r="E65" s="7"/>
      <c r="F65" s="7"/>
      <c r="G65" s="7"/>
      <c r="H65" s="7"/>
      <c r="I65" s="7"/>
      <c r="J65" s="4"/>
      <c r="K65" s="9">
        <f t="shared" si="1"/>
        <v>86.88743760560526</v>
      </c>
    </row>
    <row r="66" spans="1:11" ht="17.25" customHeight="1">
      <c r="A66" s="4"/>
      <c r="B66" s="6" t="s">
        <v>77</v>
      </c>
      <c r="C66" s="5">
        <v>86.744</v>
      </c>
      <c r="D66" s="7"/>
      <c r="E66" s="7"/>
      <c r="F66" s="7"/>
      <c r="G66" s="7"/>
      <c r="H66" s="7"/>
      <c r="I66" s="7"/>
      <c r="J66" s="4"/>
      <c r="K66" s="9">
        <f t="shared" si="1"/>
        <v>87.38103609873887</v>
      </c>
    </row>
    <row r="67" spans="1:11" ht="17.25" customHeight="1">
      <c r="A67" s="4"/>
      <c r="B67" s="6" t="s">
        <v>78</v>
      </c>
      <c r="C67" s="5">
        <v>85.42000000000002</v>
      </c>
      <c r="D67" s="7"/>
      <c r="E67" s="7"/>
      <c r="F67" s="7"/>
      <c r="G67" s="7"/>
      <c r="H67" s="7"/>
      <c r="I67" s="7"/>
      <c r="J67" s="4"/>
      <c r="K67" s="9">
        <f t="shared" si="1"/>
        <v>86.0473128234146</v>
      </c>
    </row>
    <row r="68" spans="1:11" ht="17.25" customHeight="1">
      <c r="A68" s="4"/>
      <c r="B68" s="6" t="s">
        <v>79</v>
      </c>
      <c r="C68" s="5">
        <v>84.80799999999999</v>
      </c>
      <c r="D68" s="7"/>
      <c r="E68" s="7"/>
      <c r="F68" s="7"/>
      <c r="G68" s="7"/>
      <c r="H68" s="7"/>
      <c r="I68" s="7"/>
      <c r="J68" s="4"/>
      <c r="K68" s="9">
        <f t="shared" si="1"/>
        <v>85.43081837892933</v>
      </c>
    </row>
    <row r="69" spans="1:11" ht="17.25" customHeight="1">
      <c r="A69" s="4"/>
      <c r="B69" s="6" t="s">
        <v>80</v>
      </c>
      <c r="C69" s="5">
        <v>83.22</v>
      </c>
      <c r="D69" s="7"/>
      <c r="E69" s="7"/>
      <c r="F69" s="7"/>
      <c r="G69" s="7"/>
      <c r="H69" s="7"/>
      <c r="I69" s="7"/>
      <c r="J69" s="4"/>
      <c r="K69" s="9">
        <f t="shared" si="1"/>
        <v>83.83115632363102</v>
      </c>
    </row>
    <row r="70" spans="1:11" ht="17.25" customHeight="1">
      <c r="A70" s="4"/>
      <c r="B70" s="6" t="s">
        <v>81</v>
      </c>
      <c r="C70" s="5">
        <v>84.21199999999999</v>
      </c>
      <c r="D70" s="7"/>
      <c r="E70" s="7"/>
      <c r="F70" s="7"/>
      <c r="G70" s="7"/>
      <c r="H70" s="7"/>
      <c r="I70" s="7"/>
      <c r="J70" s="4"/>
      <c r="K70" s="9">
        <f t="shared" si="1"/>
        <v>84.83044143626068</v>
      </c>
    </row>
    <row r="71" spans="1:11" ht="17.25" customHeight="1">
      <c r="A71" s="4"/>
      <c r="B71" s="6" t="s">
        <v>82</v>
      </c>
      <c r="C71" s="5">
        <v>86.45599999999999</v>
      </c>
      <c r="D71" s="7"/>
      <c r="E71" s="7"/>
      <c r="F71" s="7"/>
      <c r="G71" s="7"/>
      <c r="H71" s="7"/>
      <c r="I71" s="7"/>
      <c r="J71" s="4"/>
      <c r="K71" s="9">
        <f t="shared" si="1"/>
        <v>87.09092106603993</v>
      </c>
    </row>
    <row r="72" spans="1:11" ht="17.25" customHeight="1">
      <c r="A72" s="4"/>
      <c r="B72" s="6" t="s">
        <v>83</v>
      </c>
      <c r="C72" s="5">
        <v>50.242</v>
      </c>
      <c r="D72" s="7"/>
      <c r="E72" s="7"/>
      <c r="F72" s="7"/>
      <c r="G72" s="7"/>
      <c r="H72" s="7"/>
      <c r="I72" s="7"/>
      <c r="J72" s="4"/>
      <c r="K72" s="9">
        <f t="shared" si="1"/>
        <v>50.610970391875384</v>
      </c>
    </row>
    <row r="73" spans="1:11" ht="17.25" customHeight="1">
      <c r="A73" s="4"/>
      <c r="B73" s="6" t="s">
        <v>84</v>
      </c>
      <c r="C73" s="5">
        <v>82.896</v>
      </c>
      <c r="D73" s="7"/>
      <c r="E73" s="7"/>
      <c r="F73" s="7"/>
      <c r="G73" s="7"/>
      <c r="H73" s="7"/>
      <c r="I73" s="7"/>
      <c r="J73" s="4"/>
      <c r="K73" s="9">
        <f t="shared" si="1"/>
        <v>83.50477691184471</v>
      </c>
    </row>
    <row r="74" spans="1:11" ht="17.25" customHeight="1">
      <c r="A74" s="4"/>
      <c r="B74" s="6" t="s">
        <v>85</v>
      </c>
      <c r="C74" s="5">
        <v>84.21400000000003</v>
      </c>
      <c r="D74" s="7"/>
      <c r="E74" s="7"/>
      <c r="F74" s="7"/>
      <c r="G74" s="7"/>
      <c r="H74" s="7"/>
      <c r="I74" s="7"/>
      <c r="J74" s="4"/>
      <c r="K74" s="9">
        <f t="shared" si="1"/>
        <v>84.8324561239878</v>
      </c>
    </row>
    <row r="75" spans="1:11" ht="17.25" customHeight="1">
      <c r="A75" s="4"/>
      <c r="B75" s="6" t="s">
        <v>86</v>
      </c>
      <c r="C75" s="5">
        <v>85.18799999999997</v>
      </c>
      <c r="D75" s="7"/>
      <c r="E75" s="7"/>
      <c r="F75" s="7"/>
      <c r="G75" s="7"/>
      <c r="H75" s="7"/>
      <c r="I75" s="7"/>
      <c r="J75" s="4"/>
      <c r="K75" s="9">
        <f t="shared" si="1"/>
        <v>85.81360904707374</v>
      </c>
    </row>
    <row r="76" spans="1:11" ht="17.25" customHeight="1">
      <c r="A76" s="4"/>
      <c r="B76" s="6" t="s">
        <v>87</v>
      </c>
      <c r="C76" s="5">
        <v>83.998</v>
      </c>
      <c r="D76" s="7"/>
      <c r="E76" s="7"/>
      <c r="F76" s="7"/>
      <c r="G76" s="7"/>
      <c r="H76" s="7"/>
      <c r="I76" s="7"/>
      <c r="J76" s="4"/>
      <c r="K76" s="9">
        <f t="shared" si="1"/>
        <v>84.61486984946357</v>
      </c>
    </row>
    <row r="77" spans="1:11" ht="17.25" customHeight="1">
      <c r="A77" s="4"/>
      <c r="B77" s="6" t="s">
        <v>88</v>
      </c>
      <c r="C77" s="5">
        <v>82.11399999999999</v>
      </c>
      <c r="D77" s="7"/>
      <c r="E77" s="7"/>
      <c r="F77" s="7"/>
      <c r="G77" s="7"/>
      <c r="H77" s="7"/>
      <c r="I77" s="7"/>
      <c r="J77" s="4"/>
      <c r="K77" s="9">
        <f t="shared" si="1"/>
        <v>82.717034010558</v>
      </c>
    </row>
    <row r="78" spans="1:11" ht="17.25" customHeight="1">
      <c r="A78" s="4"/>
      <c r="B78" s="6" t="s">
        <v>89</v>
      </c>
      <c r="C78" s="5">
        <v>85.042</v>
      </c>
      <c r="D78" s="7"/>
      <c r="E78" s="7"/>
      <c r="F78" s="7"/>
      <c r="G78" s="7"/>
      <c r="H78" s="7"/>
      <c r="I78" s="7"/>
      <c r="J78" s="4"/>
      <c r="K78" s="9">
        <f t="shared" si="1"/>
        <v>85.66653684299723</v>
      </c>
    </row>
    <row r="79" spans="1:11" ht="17.25" customHeight="1">
      <c r="A79" s="4"/>
      <c r="B79" s="6" t="s">
        <v>90</v>
      </c>
      <c r="C79" s="5">
        <v>86.28599999999999</v>
      </c>
      <c r="D79" s="7"/>
      <c r="E79" s="7"/>
      <c r="F79" s="7"/>
      <c r="G79" s="7"/>
      <c r="H79" s="7"/>
      <c r="I79" s="7"/>
      <c r="J79" s="4"/>
      <c r="K79" s="9">
        <f t="shared" si="1"/>
        <v>86.91967260923846</v>
      </c>
    </row>
    <row r="80" spans="1:11" ht="17.25" customHeight="1">
      <c r="A80" s="4"/>
      <c r="B80" s="6" t="s">
        <v>91</v>
      </c>
      <c r="C80" s="5">
        <v>85.87599999999999</v>
      </c>
      <c r="D80" s="7"/>
      <c r="E80" s="7"/>
      <c r="F80" s="7"/>
      <c r="G80" s="7"/>
      <c r="H80" s="7"/>
      <c r="I80" s="7"/>
      <c r="J80" s="4"/>
      <c r="K80" s="9">
        <f t="shared" si="1"/>
        <v>86.50666162518789</v>
      </c>
    </row>
    <row r="81" spans="1:11" ht="17.25" customHeight="1">
      <c r="A81" s="4"/>
      <c r="B81" s="6" t="s">
        <v>92</v>
      </c>
      <c r="C81" s="5">
        <v>85.016</v>
      </c>
      <c r="D81" s="7"/>
      <c r="E81" s="7"/>
      <c r="F81" s="7"/>
      <c r="G81" s="7"/>
      <c r="H81" s="7"/>
      <c r="I81" s="7"/>
      <c r="J81" s="4"/>
      <c r="K81" s="9">
        <f t="shared" si="1"/>
        <v>85.64034590254525</v>
      </c>
    </row>
    <row r="82" spans="1:11" ht="17.25" customHeight="1">
      <c r="A82" s="4"/>
      <c r="B82" s="6" t="s">
        <v>93</v>
      </c>
      <c r="C82" s="5">
        <v>84.99</v>
      </c>
      <c r="D82" s="7"/>
      <c r="E82" s="7"/>
      <c r="F82" s="7"/>
      <c r="G82" s="7"/>
      <c r="H82" s="7"/>
      <c r="I82" s="7"/>
      <c r="J82" s="4"/>
      <c r="K82" s="9">
        <f t="shared" si="1"/>
        <v>85.61415496209325</v>
      </c>
    </row>
    <row r="83" spans="1:11" ht="17.25" customHeight="1">
      <c r="A83" s="4"/>
      <c r="B83" s="6" t="s">
        <v>94</v>
      </c>
      <c r="C83" s="5">
        <v>83.47399999999999</v>
      </c>
      <c r="D83" s="7"/>
      <c r="E83" s="7"/>
      <c r="F83" s="7"/>
      <c r="G83" s="7"/>
      <c r="H83" s="7"/>
      <c r="I83" s="7"/>
      <c r="J83" s="4"/>
      <c r="K83" s="9">
        <f t="shared" si="1"/>
        <v>84.08702166496965</v>
      </c>
    </row>
    <row r="84" spans="1:11" ht="17.25" customHeight="1">
      <c r="A84" s="4"/>
      <c r="B84" s="6" t="s">
        <v>95</v>
      </c>
      <c r="C84" s="5">
        <v>84.77</v>
      </c>
      <c r="D84" s="7"/>
      <c r="E84" s="7"/>
      <c r="F84" s="7"/>
      <c r="G84" s="7"/>
      <c r="H84" s="7"/>
      <c r="I84" s="7"/>
      <c r="J84" s="4"/>
      <c r="K84" s="9">
        <f t="shared" si="1"/>
        <v>85.39253931211489</v>
      </c>
    </row>
    <row r="85" spans="1:11" ht="17.25" customHeight="1">
      <c r="A85" s="4"/>
      <c r="B85" s="6" t="s">
        <v>96</v>
      </c>
      <c r="C85" s="5">
        <v>85.73400000000001</v>
      </c>
      <c r="D85" s="7"/>
      <c r="E85" s="7"/>
      <c r="F85" s="7"/>
      <c r="G85" s="7"/>
      <c r="H85" s="7"/>
      <c r="I85" s="7"/>
      <c r="J85" s="4"/>
      <c r="K85" s="9">
        <f t="shared" si="1"/>
        <v>86.36361879656552</v>
      </c>
    </row>
    <row r="86" spans="1:11" ht="17.25" customHeight="1">
      <c r="A86" s="4"/>
      <c r="B86" s="6" t="s">
        <v>97</v>
      </c>
      <c r="C86" s="5">
        <v>85.11800000000002</v>
      </c>
      <c r="D86" s="7"/>
      <c r="E86" s="7"/>
      <c r="F86" s="7"/>
      <c r="G86" s="7"/>
      <c r="H86" s="7"/>
      <c r="I86" s="7"/>
      <c r="J86" s="4"/>
      <c r="K86" s="9">
        <f t="shared" si="1"/>
        <v>85.74309497662614</v>
      </c>
    </row>
    <row r="87" spans="1:11" ht="17.25" customHeight="1">
      <c r="A87" s="4"/>
      <c r="B87" s="6" t="s">
        <v>98</v>
      </c>
      <c r="C87" s="5">
        <v>84.61999999999998</v>
      </c>
      <c r="D87" s="7"/>
      <c r="E87" s="7"/>
      <c r="F87" s="7"/>
      <c r="G87" s="7"/>
      <c r="H87" s="7"/>
      <c r="I87" s="7"/>
      <c r="J87" s="4"/>
      <c r="K87" s="9">
        <f t="shared" si="1"/>
        <v>85.24143773258417</v>
      </c>
    </row>
    <row r="88" spans="1:11" ht="17.25" customHeight="1">
      <c r="A88" s="4"/>
      <c r="B88" s="6" t="s">
        <v>99</v>
      </c>
      <c r="C88" s="5">
        <v>83.872</v>
      </c>
      <c r="D88" s="7"/>
      <c r="E88" s="7"/>
      <c r="F88" s="7"/>
      <c r="G88" s="7"/>
      <c r="H88" s="7"/>
      <c r="I88" s="7"/>
      <c r="J88" s="4"/>
      <c r="K88" s="9">
        <f t="shared" si="1"/>
        <v>84.48794452265778</v>
      </c>
    </row>
    <row r="89" spans="1:11" ht="17.25" customHeight="1">
      <c r="A89" s="4"/>
      <c r="B89" s="6" t="s">
        <v>100</v>
      </c>
      <c r="C89" s="5">
        <v>84.646</v>
      </c>
      <c r="D89" s="7"/>
      <c r="E89" s="7"/>
      <c r="F89" s="7"/>
      <c r="G89" s="7"/>
      <c r="H89" s="7"/>
      <c r="I89" s="7"/>
      <c r="J89" s="4"/>
      <c r="K89" s="9">
        <f t="shared" si="1"/>
        <v>85.26762867303619</v>
      </c>
    </row>
  </sheetData>
  <sheetProtection/>
  <mergeCells count="3">
    <mergeCell ref="A1:K1"/>
    <mergeCell ref="A3:A45"/>
    <mergeCell ref="A46:A89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韩东晓</cp:lastModifiedBy>
  <dcterms:created xsi:type="dcterms:W3CDTF">2019-05-31T06:33:00Z</dcterms:created>
  <dcterms:modified xsi:type="dcterms:W3CDTF">2019-07-06T08:20:09Z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