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4120" windowHeight="12270"/>
  </bookViews>
  <sheets>
    <sheet name="消防员" sheetId="1" r:id="rId1"/>
    <sheet name="驾驶员" sheetId="8" r:id="rId2"/>
  </sheets>
  <definedNames>
    <definedName name="_xlnm.Print_Titles" localSheetId="1">驾驶员!$5:$5</definedName>
    <definedName name="_xlnm.Print_Titles" localSheetId="0">消防员!$4:$5</definedName>
  </definedNames>
  <calcPr calcId="125725"/>
</workbook>
</file>

<file path=xl/calcChain.xml><?xml version="1.0" encoding="utf-8"?>
<calcChain xmlns="http://schemas.openxmlformats.org/spreadsheetml/2006/main">
  <c r="J8" i="8"/>
  <c r="J7"/>
  <c r="J9"/>
  <c r="J10"/>
  <c r="J11"/>
  <c r="J14"/>
  <c r="J12"/>
  <c r="J13"/>
  <c r="J15"/>
  <c r="J16"/>
  <c r="J17"/>
  <c r="J6"/>
  <c r="H8"/>
  <c r="K8" s="1"/>
  <c r="H7"/>
  <c r="K7" s="1"/>
  <c r="H9"/>
  <c r="K9" s="1"/>
  <c r="H10"/>
  <c r="K10" s="1"/>
  <c r="H11"/>
  <c r="K11" s="1"/>
  <c r="H14"/>
  <c r="K14" s="1"/>
  <c r="H12"/>
  <c r="K12" s="1"/>
  <c r="H13"/>
  <c r="K13" s="1"/>
  <c r="H15"/>
  <c r="K15" s="1"/>
  <c r="H16"/>
  <c r="K16" s="1"/>
  <c r="H18"/>
  <c r="H17"/>
  <c r="K17" s="1"/>
  <c r="H6"/>
  <c r="J13" i="1"/>
  <c r="J6"/>
  <c r="J10"/>
  <c r="J23"/>
  <c r="J7"/>
  <c r="J14"/>
  <c r="J12"/>
  <c r="J15"/>
  <c r="J9"/>
  <c r="J11"/>
  <c r="J21"/>
  <c r="J16"/>
  <c r="J17"/>
  <c r="J18"/>
  <c r="J19"/>
  <c r="J25"/>
  <c r="J26"/>
  <c r="J35"/>
  <c r="J22"/>
  <c r="J29"/>
  <c r="J36"/>
  <c r="J34"/>
  <c r="J20"/>
  <c r="J39"/>
  <c r="J32"/>
  <c r="J27"/>
  <c r="J28"/>
  <c r="J37"/>
  <c r="J24"/>
  <c r="J40"/>
  <c r="J42"/>
  <c r="J47"/>
  <c r="J41"/>
  <c r="J30"/>
  <c r="J33"/>
  <c r="J31"/>
  <c r="J38"/>
  <c r="J43"/>
  <c r="J48"/>
  <c r="J46"/>
  <c r="J45"/>
  <c r="J50"/>
  <c r="J44"/>
  <c r="J53"/>
  <c r="J51"/>
  <c r="J49"/>
  <c r="J56"/>
  <c r="J59"/>
  <c r="J61"/>
  <c r="J54"/>
  <c r="J58"/>
  <c r="J60"/>
  <c r="J52"/>
  <c r="J66"/>
  <c r="J55"/>
  <c r="J64"/>
  <c r="J57"/>
  <c r="J62"/>
  <c r="J63"/>
  <c r="J65"/>
  <c r="J67"/>
  <c r="J68"/>
  <c r="J79"/>
  <c r="J78"/>
  <c r="J71"/>
  <c r="J76"/>
  <c r="J69"/>
  <c r="J75"/>
  <c r="J83"/>
  <c r="J74"/>
  <c r="J73"/>
  <c r="J80"/>
  <c r="J70"/>
  <c r="J82"/>
  <c r="J77"/>
  <c r="J81"/>
  <c r="J90"/>
  <c r="J85"/>
  <c r="J87"/>
  <c r="J89"/>
  <c r="J88"/>
  <c r="J91"/>
  <c r="J92"/>
  <c r="J8"/>
  <c r="H13"/>
  <c r="K13" s="1"/>
  <c r="H6"/>
  <c r="H10"/>
  <c r="H23"/>
  <c r="K23" s="1"/>
  <c r="H7"/>
  <c r="K7" s="1"/>
  <c r="H14"/>
  <c r="H12"/>
  <c r="H15"/>
  <c r="K15" s="1"/>
  <c r="H72"/>
  <c r="H9"/>
  <c r="H11"/>
  <c r="H21"/>
  <c r="H16"/>
  <c r="H17"/>
  <c r="H18"/>
  <c r="H19"/>
  <c r="H25"/>
  <c r="H26"/>
  <c r="H35"/>
  <c r="H22"/>
  <c r="H29"/>
  <c r="H36"/>
  <c r="H34"/>
  <c r="H20"/>
  <c r="H39"/>
  <c r="H32"/>
  <c r="H27"/>
  <c r="H28"/>
  <c r="H37"/>
  <c r="H24"/>
  <c r="H40"/>
  <c r="H42"/>
  <c r="H47"/>
  <c r="H41"/>
  <c r="H30"/>
  <c r="H33"/>
  <c r="H31"/>
  <c r="H38"/>
  <c r="H43"/>
  <c r="H48"/>
  <c r="H46"/>
  <c r="H45"/>
  <c r="H50"/>
  <c r="H44"/>
  <c r="H53"/>
  <c r="H51"/>
  <c r="H49"/>
  <c r="H56"/>
  <c r="H59"/>
  <c r="H61"/>
  <c r="H54"/>
  <c r="H58"/>
  <c r="H60"/>
  <c r="H52"/>
  <c r="H66"/>
  <c r="H55"/>
  <c r="H64"/>
  <c r="H57"/>
  <c r="H62"/>
  <c r="H63"/>
  <c r="H65"/>
  <c r="H67"/>
  <c r="H84"/>
  <c r="H68"/>
  <c r="K68" s="1"/>
  <c r="H79"/>
  <c r="H86"/>
  <c r="H78"/>
  <c r="H71"/>
  <c r="K71" s="1"/>
  <c r="H76"/>
  <c r="K76" s="1"/>
  <c r="H69"/>
  <c r="H75"/>
  <c r="H83"/>
  <c r="K83" s="1"/>
  <c r="H74"/>
  <c r="K74" s="1"/>
  <c r="H73"/>
  <c r="H80"/>
  <c r="H70"/>
  <c r="K70" s="1"/>
  <c r="H82"/>
  <c r="K82" s="1"/>
  <c r="H77"/>
  <c r="H81"/>
  <c r="H90"/>
  <c r="K90" s="1"/>
  <c r="H93"/>
  <c r="H85"/>
  <c r="H87"/>
  <c r="H94"/>
  <c r="H95"/>
  <c r="H89"/>
  <c r="H88"/>
  <c r="H91"/>
  <c r="K91" s="1"/>
  <c r="H92"/>
  <c r="H8"/>
  <c r="K6" i="8" l="1"/>
  <c r="K63" i="1"/>
  <c r="K55"/>
  <c r="K58"/>
  <c r="K56"/>
  <c r="K44"/>
  <c r="K48"/>
  <c r="K33"/>
  <c r="K42"/>
  <c r="K28"/>
  <c r="K20"/>
  <c r="K22"/>
  <c r="K19"/>
  <c r="K21"/>
  <c r="K92"/>
  <c r="K79"/>
  <c r="K65"/>
  <c r="K64"/>
  <c r="K60"/>
  <c r="K59"/>
  <c r="K53"/>
  <c r="K46"/>
  <c r="K31"/>
  <c r="K47"/>
  <c r="K37"/>
  <c r="K39"/>
  <c r="K29"/>
  <c r="K25"/>
  <c r="K16"/>
  <c r="K72"/>
  <c r="K94"/>
  <c r="K95"/>
  <c r="K93"/>
  <c r="K8"/>
  <c r="K89"/>
  <c r="K85"/>
  <c r="K77"/>
  <c r="K73"/>
  <c r="K69"/>
  <c r="K86"/>
  <c r="K67"/>
  <c r="K57"/>
  <c r="K52"/>
  <c r="K61"/>
  <c r="K51"/>
  <c r="K45"/>
  <c r="K38"/>
  <c r="K41"/>
  <c r="K24"/>
  <c r="K32"/>
  <c r="K36"/>
  <c r="K26"/>
  <c r="K17"/>
  <c r="K9"/>
  <c r="K14"/>
  <c r="K6"/>
  <c r="K88"/>
  <c r="K87"/>
  <c r="K81"/>
  <c r="K80"/>
  <c r="K75"/>
  <c r="K78"/>
  <c r="K84"/>
  <c r="K62"/>
  <c r="K66"/>
  <c r="K54"/>
  <c r="K49"/>
  <c r="K50"/>
  <c r="K43"/>
  <c r="K30"/>
  <c r="K40"/>
  <c r="K27"/>
  <c r="K34"/>
  <c r="K35"/>
  <c r="K18"/>
  <c r="K11"/>
  <c r="K12"/>
  <c r="K10"/>
  <c r="K18" i="8"/>
</calcChain>
</file>

<file path=xl/sharedStrings.xml><?xml version="1.0" encoding="utf-8"?>
<sst xmlns="http://schemas.openxmlformats.org/spreadsheetml/2006/main" count="626" uniqueCount="281">
  <si>
    <t>性别</t>
    <phoneticPr fontId="1" type="noConversion"/>
  </si>
  <si>
    <t>出生年月</t>
    <phoneticPr fontId="1" type="noConversion"/>
  </si>
  <si>
    <t>学历</t>
    <phoneticPr fontId="1" type="noConversion"/>
  </si>
  <si>
    <t>毕业学校</t>
    <phoneticPr fontId="1" type="noConversion"/>
  </si>
  <si>
    <t>是否退役士兵</t>
    <phoneticPr fontId="1" type="noConversion"/>
  </si>
  <si>
    <t>车辆驾驶员，14名</t>
    <phoneticPr fontId="3" type="noConversion"/>
  </si>
  <si>
    <t>男</t>
    <phoneticPr fontId="1" type="noConversion"/>
  </si>
  <si>
    <t>职校</t>
    <phoneticPr fontId="1" type="noConversion"/>
  </si>
  <si>
    <t>寻乌职校</t>
    <phoneticPr fontId="1" type="noConversion"/>
  </si>
  <si>
    <t>是</t>
    <phoneticPr fontId="1" type="noConversion"/>
  </si>
  <si>
    <t>大专</t>
    <phoneticPr fontId="1" type="noConversion"/>
  </si>
  <si>
    <t>高中</t>
    <phoneticPr fontId="1" type="noConversion"/>
  </si>
  <si>
    <t>本科</t>
    <phoneticPr fontId="1" type="noConversion"/>
  </si>
  <si>
    <t>中专</t>
    <phoneticPr fontId="1" type="noConversion"/>
  </si>
  <si>
    <t>江西现代职业技术学院</t>
    <phoneticPr fontId="1" type="noConversion"/>
  </si>
  <si>
    <t>寻乌中学</t>
    <phoneticPr fontId="1" type="noConversion"/>
  </si>
  <si>
    <t>江西农业大学</t>
    <phoneticPr fontId="1" type="noConversion"/>
  </si>
  <si>
    <t>国家开放大学</t>
    <phoneticPr fontId="1" type="noConversion"/>
  </si>
  <si>
    <t>寻乌一中</t>
    <phoneticPr fontId="1" type="noConversion"/>
  </si>
  <si>
    <t>驻豫部队成人中等专业学校</t>
    <phoneticPr fontId="1" type="noConversion"/>
  </si>
  <si>
    <t>赣州风华中学</t>
    <phoneticPr fontId="1" type="noConversion"/>
  </si>
  <si>
    <t>梅州培英中学</t>
    <phoneticPr fontId="1" type="noConversion"/>
  </si>
  <si>
    <t>河北省中等职业中学</t>
    <phoneticPr fontId="1" type="noConversion"/>
  </si>
  <si>
    <t>中国人民解放军南京陆军指挥学院</t>
    <phoneticPr fontId="1" type="noConversion"/>
  </si>
  <si>
    <t>否</t>
    <phoneticPr fontId="1" type="noConversion"/>
  </si>
  <si>
    <t>1997.07</t>
    <phoneticPr fontId="1" type="noConversion"/>
  </si>
  <si>
    <t>1996.08</t>
    <phoneticPr fontId="1" type="noConversion"/>
  </si>
  <si>
    <t>井冈山大学</t>
    <phoneticPr fontId="1" type="noConversion"/>
  </si>
  <si>
    <t>1994.10</t>
    <phoneticPr fontId="1" type="noConversion"/>
  </si>
  <si>
    <t>赣州光华职业技术学校</t>
    <phoneticPr fontId="1" type="noConversion"/>
  </si>
  <si>
    <t>名次</t>
    <phoneticPr fontId="1" type="noConversion"/>
  </si>
  <si>
    <t>总成绩</t>
    <phoneticPr fontId="1" type="noConversion"/>
  </si>
  <si>
    <r>
      <t>1002</t>
    </r>
    <r>
      <rPr>
        <sz val="12"/>
        <color indexed="8"/>
        <rFont val="宋体"/>
        <family val="3"/>
        <charset val="134"/>
      </rPr>
      <t/>
    </r>
  </si>
  <si>
    <r>
      <t>1003</t>
    </r>
    <r>
      <rPr>
        <sz val="12"/>
        <color indexed="8"/>
        <rFont val="宋体"/>
        <family val="3"/>
        <charset val="134"/>
      </rPr>
      <t/>
    </r>
  </si>
  <si>
    <r>
      <t>1004</t>
    </r>
    <r>
      <rPr>
        <sz val="12"/>
        <color indexed="8"/>
        <rFont val="宋体"/>
        <family val="3"/>
        <charset val="134"/>
      </rPr>
      <t/>
    </r>
  </si>
  <si>
    <r>
      <t>1005</t>
    </r>
    <r>
      <rPr>
        <sz val="12"/>
        <color indexed="8"/>
        <rFont val="宋体"/>
        <family val="3"/>
        <charset val="134"/>
      </rPr>
      <t/>
    </r>
  </si>
  <si>
    <r>
      <t>1006</t>
    </r>
    <r>
      <rPr>
        <sz val="12"/>
        <color indexed="8"/>
        <rFont val="宋体"/>
        <family val="3"/>
        <charset val="134"/>
      </rPr>
      <t/>
    </r>
  </si>
  <si>
    <r>
      <t>1007</t>
    </r>
    <r>
      <rPr>
        <sz val="12"/>
        <color indexed="8"/>
        <rFont val="宋体"/>
        <family val="3"/>
        <charset val="134"/>
      </rPr>
      <t/>
    </r>
  </si>
  <si>
    <r>
      <t>1008</t>
    </r>
    <r>
      <rPr>
        <sz val="12"/>
        <color indexed="8"/>
        <rFont val="宋体"/>
        <family val="3"/>
        <charset val="134"/>
      </rPr>
      <t/>
    </r>
  </si>
  <si>
    <r>
      <t>1009</t>
    </r>
    <r>
      <rPr>
        <sz val="12"/>
        <color indexed="8"/>
        <rFont val="宋体"/>
        <family val="3"/>
        <charset val="134"/>
      </rPr>
      <t/>
    </r>
  </si>
  <si>
    <r>
      <t>1010</t>
    </r>
    <r>
      <rPr>
        <sz val="12"/>
        <color indexed="8"/>
        <rFont val="宋体"/>
        <family val="3"/>
        <charset val="134"/>
      </rPr>
      <t/>
    </r>
  </si>
  <si>
    <r>
      <t>1011</t>
    </r>
    <r>
      <rPr>
        <sz val="12"/>
        <color indexed="8"/>
        <rFont val="宋体"/>
        <family val="3"/>
        <charset val="134"/>
      </rPr>
      <t/>
    </r>
  </si>
  <si>
    <r>
      <t>1012</t>
    </r>
    <r>
      <rPr>
        <sz val="12"/>
        <color indexed="8"/>
        <rFont val="宋体"/>
        <family val="3"/>
        <charset val="134"/>
      </rPr>
      <t/>
    </r>
  </si>
  <si>
    <r>
      <t>1013</t>
    </r>
    <r>
      <rPr>
        <sz val="12"/>
        <color indexed="8"/>
        <rFont val="宋体"/>
        <family val="3"/>
        <charset val="134"/>
      </rPr>
      <t/>
    </r>
  </si>
  <si>
    <r>
      <t>1014</t>
    </r>
    <r>
      <rPr>
        <sz val="12"/>
        <color indexed="8"/>
        <rFont val="宋体"/>
        <family val="3"/>
        <charset val="134"/>
      </rPr>
      <t/>
    </r>
  </si>
  <si>
    <r>
      <t>1015</t>
    </r>
    <r>
      <rPr>
        <sz val="12"/>
        <color indexed="8"/>
        <rFont val="宋体"/>
        <family val="3"/>
        <charset val="134"/>
      </rPr>
      <t/>
    </r>
  </si>
  <si>
    <r>
      <t>1016</t>
    </r>
    <r>
      <rPr>
        <sz val="12"/>
        <color indexed="8"/>
        <rFont val="宋体"/>
        <family val="3"/>
        <charset val="134"/>
      </rPr>
      <t/>
    </r>
  </si>
  <si>
    <r>
      <t>1017</t>
    </r>
    <r>
      <rPr>
        <sz val="12"/>
        <color indexed="8"/>
        <rFont val="宋体"/>
        <family val="3"/>
        <charset val="134"/>
      </rPr>
      <t/>
    </r>
  </si>
  <si>
    <r>
      <t>1018</t>
    </r>
    <r>
      <rPr>
        <sz val="12"/>
        <color indexed="8"/>
        <rFont val="宋体"/>
        <family val="3"/>
        <charset val="134"/>
      </rPr>
      <t/>
    </r>
  </si>
  <si>
    <r>
      <t>1019</t>
    </r>
    <r>
      <rPr>
        <sz val="12"/>
        <color indexed="8"/>
        <rFont val="宋体"/>
        <family val="3"/>
        <charset val="134"/>
      </rPr>
      <t/>
    </r>
  </si>
  <si>
    <r>
      <t>1020</t>
    </r>
    <r>
      <rPr>
        <sz val="12"/>
        <color indexed="8"/>
        <rFont val="宋体"/>
        <family val="3"/>
        <charset val="134"/>
      </rPr>
      <t/>
    </r>
  </si>
  <si>
    <r>
      <t>1021</t>
    </r>
    <r>
      <rPr>
        <sz val="12"/>
        <color indexed="8"/>
        <rFont val="宋体"/>
        <family val="3"/>
        <charset val="134"/>
      </rPr>
      <t/>
    </r>
  </si>
  <si>
    <r>
      <t>1022</t>
    </r>
    <r>
      <rPr>
        <sz val="12"/>
        <color indexed="8"/>
        <rFont val="宋体"/>
        <family val="3"/>
        <charset val="134"/>
      </rPr>
      <t/>
    </r>
  </si>
  <si>
    <r>
      <t>1023</t>
    </r>
    <r>
      <rPr>
        <sz val="12"/>
        <color indexed="8"/>
        <rFont val="宋体"/>
        <family val="3"/>
        <charset val="134"/>
      </rPr>
      <t/>
    </r>
  </si>
  <si>
    <r>
      <t>1024</t>
    </r>
    <r>
      <rPr>
        <sz val="12"/>
        <color indexed="8"/>
        <rFont val="宋体"/>
        <family val="3"/>
        <charset val="134"/>
      </rPr>
      <t/>
    </r>
  </si>
  <si>
    <r>
      <t>1025</t>
    </r>
    <r>
      <rPr>
        <sz val="12"/>
        <color indexed="8"/>
        <rFont val="宋体"/>
        <family val="3"/>
        <charset val="134"/>
      </rPr>
      <t/>
    </r>
  </si>
  <si>
    <r>
      <t>1026</t>
    </r>
    <r>
      <rPr>
        <sz val="12"/>
        <color indexed="8"/>
        <rFont val="宋体"/>
        <family val="3"/>
        <charset val="134"/>
      </rPr>
      <t/>
    </r>
  </si>
  <si>
    <r>
      <t>1027</t>
    </r>
    <r>
      <rPr>
        <sz val="12"/>
        <color indexed="8"/>
        <rFont val="宋体"/>
        <family val="3"/>
        <charset val="134"/>
      </rPr>
      <t/>
    </r>
  </si>
  <si>
    <r>
      <t>1028</t>
    </r>
    <r>
      <rPr>
        <sz val="12"/>
        <color indexed="8"/>
        <rFont val="宋体"/>
        <family val="3"/>
        <charset val="134"/>
      </rPr>
      <t/>
    </r>
  </si>
  <si>
    <r>
      <t>1029</t>
    </r>
    <r>
      <rPr>
        <sz val="12"/>
        <color indexed="8"/>
        <rFont val="宋体"/>
        <family val="3"/>
        <charset val="134"/>
      </rPr>
      <t/>
    </r>
  </si>
  <si>
    <r>
      <t>1030</t>
    </r>
    <r>
      <rPr>
        <sz val="12"/>
        <color indexed="8"/>
        <rFont val="宋体"/>
        <family val="3"/>
        <charset val="134"/>
      </rPr>
      <t/>
    </r>
  </si>
  <si>
    <r>
      <t>1031</t>
    </r>
    <r>
      <rPr>
        <sz val="12"/>
        <color indexed="8"/>
        <rFont val="宋体"/>
        <family val="3"/>
        <charset val="134"/>
      </rPr>
      <t/>
    </r>
  </si>
  <si>
    <r>
      <t>1032</t>
    </r>
    <r>
      <rPr>
        <sz val="12"/>
        <color indexed="8"/>
        <rFont val="宋体"/>
        <family val="3"/>
        <charset val="134"/>
      </rPr>
      <t/>
    </r>
  </si>
  <si>
    <r>
      <t>1033</t>
    </r>
    <r>
      <rPr>
        <sz val="12"/>
        <color indexed="8"/>
        <rFont val="宋体"/>
        <family val="3"/>
        <charset val="134"/>
      </rPr>
      <t/>
    </r>
  </si>
  <si>
    <r>
      <t>1034</t>
    </r>
    <r>
      <rPr>
        <sz val="12"/>
        <color indexed="8"/>
        <rFont val="宋体"/>
        <family val="3"/>
        <charset val="134"/>
      </rPr>
      <t/>
    </r>
  </si>
  <si>
    <r>
      <t>1035</t>
    </r>
    <r>
      <rPr>
        <sz val="12"/>
        <color indexed="8"/>
        <rFont val="宋体"/>
        <family val="3"/>
        <charset val="134"/>
      </rPr>
      <t/>
    </r>
  </si>
  <si>
    <r>
      <t>1036</t>
    </r>
    <r>
      <rPr>
        <sz val="12"/>
        <color indexed="8"/>
        <rFont val="宋体"/>
        <family val="3"/>
        <charset val="134"/>
      </rPr>
      <t/>
    </r>
  </si>
  <si>
    <r>
      <t>1037</t>
    </r>
    <r>
      <rPr>
        <sz val="12"/>
        <color indexed="8"/>
        <rFont val="宋体"/>
        <family val="3"/>
        <charset val="134"/>
      </rPr>
      <t/>
    </r>
  </si>
  <si>
    <r>
      <t>1038</t>
    </r>
    <r>
      <rPr>
        <sz val="12"/>
        <color indexed="8"/>
        <rFont val="宋体"/>
        <family val="3"/>
        <charset val="134"/>
      </rPr>
      <t/>
    </r>
  </si>
  <si>
    <r>
      <t>1039</t>
    </r>
    <r>
      <rPr>
        <sz val="12"/>
        <color indexed="8"/>
        <rFont val="宋体"/>
        <family val="3"/>
        <charset val="134"/>
      </rPr>
      <t/>
    </r>
  </si>
  <si>
    <r>
      <t>1040</t>
    </r>
    <r>
      <rPr>
        <sz val="12"/>
        <color indexed="8"/>
        <rFont val="宋体"/>
        <family val="3"/>
        <charset val="134"/>
      </rPr>
      <t/>
    </r>
  </si>
  <si>
    <r>
      <t>1041</t>
    </r>
    <r>
      <rPr>
        <sz val="12"/>
        <color indexed="8"/>
        <rFont val="宋体"/>
        <family val="3"/>
        <charset val="134"/>
      </rPr>
      <t/>
    </r>
  </si>
  <si>
    <r>
      <t>1042</t>
    </r>
    <r>
      <rPr>
        <sz val="12"/>
        <color indexed="8"/>
        <rFont val="宋体"/>
        <family val="3"/>
        <charset val="134"/>
      </rPr>
      <t/>
    </r>
  </si>
  <si>
    <r>
      <t>1043</t>
    </r>
    <r>
      <rPr>
        <sz val="12"/>
        <color indexed="8"/>
        <rFont val="宋体"/>
        <family val="3"/>
        <charset val="134"/>
      </rPr>
      <t/>
    </r>
  </si>
  <si>
    <r>
      <t>1044</t>
    </r>
    <r>
      <rPr>
        <sz val="12"/>
        <color indexed="8"/>
        <rFont val="宋体"/>
        <family val="3"/>
        <charset val="134"/>
      </rPr>
      <t/>
    </r>
  </si>
  <si>
    <r>
      <t>1045</t>
    </r>
    <r>
      <rPr>
        <sz val="12"/>
        <color indexed="8"/>
        <rFont val="宋体"/>
        <family val="3"/>
        <charset val="134"/>
      </rPr>
      <t/>
    </r>
  </si>
  <si>
    <r>
      <t>1046</t>
    </r>
    <r>
      <rPr>
        <sz val="12"/>
        <color indexed="8"/>
        <rFont val="宋体"/>
        <family val="3"/>
        <charset val="134"/>
      </rPr>
      <t/>
    </r>
  </si>
  <si>
    <r>
      <t>1047</t>
    </r>
    <r>
      <rPr>
        <sz val="12"/>
        <color indexed="8"/>
        <rFont val="宋体"/>
        <family val="3"/>
        <charset val="134"/>
      </rPr>
      <t/>
    </r>
  </si>
  <si>
    <r>
      <t>1048</t>
    </r>
    <r>
      <rPr>
        <sz val="12"/>
        <color indexed="8"/>
        <rFont val="宋体"/>
        <family val="3"/>
        <charset val="134"/>
      </rPr>
      <t/>
    </r>
  </si>
  <si>
    <r>
      <t>1049</t>
    </r>
    <r>
      <rPr>
        <sz val="12"/>
        <color indexed="8"/>
        <rFont val="宋体"/>
        <family val="3"/>
        <charset val="134"/>
      </rPr>
      <t/>
    </r>
  </si>
  <si>
    <r>
      <t>1050</t>
    </r>
    <r>
      <rPr>
        <sz val="12"/>
        <color indexed="8"/>
        <rFont val="宋体"/>
        <family val="3"/>
        <charset val="134"/>
      </rPr>
      <t/>
    </r>
  </si>
  <si>
    <r>
      <t>1051</t>
    </r>
    <r>
      <rPr>
        <sz val="12"/>
        <color indexed="8"/>
        <rFont val="宋体"/>
        <family val="3"/>
        <charset val="134"/>
      </rPr>
      <t/>
    </r>
  </si>
  <si>
    <r>
      <t>1052</t>
    </r>
    <r>
      <rPr>
        <sz val="12"/>
        <color indexed="8"/>
        <rFont val="宋体"/>
        <family val="3"/>
        <charset val="134"/>
      </rPr>
      <t/>
    </r>
  </si>
  <si>
    <r>
      <t>1053</t>
    </r>
    <r>
      <rPr>
        <sz val="12"/>
        <color indexed="8"/>
        <rFont val="宋体"/>
        <family val="3"/>
        <charset val="134"/>
      </rPr>
      <t/>
    </r>
  </si>
  <si>
    <r>
      <t>1054</t>
    </r>
    <r>
      <rPr>
        <sz val="12"/>
        <color indexed="8"/>
        <rFont val="宋体"/>
        <family val="3"/>
        <charset val="134"/>
      </rPr>
      <t/>
    </r>
  </si>
  <si>
    <r>
      <t>1055</t>
    </r>
    <r>
      <rPr>
        <sz val="12"/>
        <color indexed="8"/>
        <rFont val="宋体"/>
        <family val="3"/>
        <charset val="134"/>
      </rPr>
      <t/>
    </r>
  </si>
  <si>
    <r>
      <t>1056</t>
    </r>
    <r>
      <rPr>
        <sz val="12"/>
        <color indexed="8"/>
        <rFont val="宋体"/>
        <family val="3"/>
        <charset val="134"/>
      </rPr>
      <t/>
    </r>
  </si>
  <si>
    <r>
      <t>1057</t>
    </r>
    <r>
      <rPr>
        <sz val="12"/>
        <color indexed="8"/>
        <rFont val="宋体"/>
        <family val="3"/>
        <charset val="134"/>
      </rPr>
      <t/>
    </r>
  </si>
  <si>
    <r>
      <t>1058</t>
    </r>
    <r>
      <rPr>
        <sz val="12"/>
        <color indexed="8"/>
        <rFont val="宋体"/>
        <family val="3"/>
        <charset val="134"/>
      </rPr>
      <t/>
    </r>
  </si>
  <si>
    <r>
      <t>1059</t>
    </r>
    <r>
      <rPr>
        <sz val="12"/>
        <color indexed="8"/>
        <rFont val="宋体"/>
        <family val="3"/>
        <charset val="134"/>
      </rPr>
      <t/>
    </r>
  </si>
  <si>
    <r>
      <t>1060</t>
    </r>
    <r>
      <rPr>
        <sz val="12"/>
        <color indexed="8"/>
        <rFont val="宋体"/>
        <family val="3"/>
        <charset val="134"/>
      </rPr>
      <t/>
    </r>
  </si>
  <si>
    <r>
      <t>1061</t>
    </r>
    <r>
      <rPr>
        <sz val="12"/>
        <color indexed="8"/>
        <rFont val="宋体"/>
        <family val="3"/>
        <charset val="134"/>
      </rPr>
      <t/>
    </r>
  </si>
  <si>
    <r>
      <t>1062</t>
    </r>
    <r>
      <rPr>
        <sz val="12"/>
        <color indexed="8"/>
        <rFont val="宋体"/>
        <family val="3"/>
        <charset val="134"/>
      </rPr>
      <t/>
    </r>
  </si>
  <si>
    <r>
      <t>1063</t>
    </r>
    <r>
      <rPr>
        <sz val="12"/>
        <color indexed="8"/>
        <rFont val="宋体"/>
        <family val="3"/>
        <charset val="134"/>
      </rPr>
      <t/>
    </r>
  </si>
  <si>
    <r>
      <t>1064</t>
    </r>
    <r>
      <rPr>
        <sz val="12"/>
        <color indexed="8"/>
        <rFont val="宋体"/>
        <family val="3"/>
        <charset val="134"/>
      </rPr>
      <t/>
    </r>
  </si>
  <si>
    <r>
      <t>1065</t>
    </r>
    <r>
      <rPr>
        <sz val="12"/>
        <color indexed="8"/>
        <rFont val="宋体"/>
        <family val="3"/>
        <charset val="134"/>
      </rPr>
      <t/>
    </r>
  </si>
  <si>
    <r>
      <t>1066</t>
    </r>
    <r>
      <rPr>
        <sz val="12"/>
        <color indexed="8"/>
        <rFont val="宋体"/>
        <family val="3"/>
        <charset val="134"/>
      </rPr>
      <t/>
    </r>
  </si>
  <si>
    <r>
      <t>1067</t>
    </r>
    <r>
      <rPr>
        <sz val="12"/>
        <color indexed="8"/>
        <rFont val="宋体"/>
        <family val="3"/>
        <charset val="134"/>
      </rPr>
      <t/>
    </r>
  </si>
  <si>
    <r>
      <t>1068</t>
    </r>
    <r>
      <rPr>
        <sz val="12"/>
        <color indexed="8"/>
        <rFont val="宋体"/>
        <family val="3"/>
        <charset val="134"/>
      </rPr>
      <t/>
    </r>
  </si>
  <si>
    <r>
      <t>1069</t>
    </r>
    <r>
      <rPr>
        <sz val="12"/>
        <color indexed="8"/>
        <rFont val="宋体"/>
        <family val="3"/>
        <charset val="134"/>
      </rPr>
      <t/>
    </r>
  </si>
  <si>
    <r>
      <t>1070</t>
    </r>
    <r>
      <rPr>
        <sz val="12"/>
        <color indexed="8"/>
        <rFont val="宋体"/>
        <family val="3"/>
        <charset val="134"/>
      </rPr>
      <t/>
    </r>
  </si>
  <si>
    <r>
      <t>1071</t>
    </r>
    <r>
      <rPr>
        <sz val="12"/>
        <color indexed="8"/>
        <rFont val="宋体"/>
        <family val="3"/>
        <charset val="134"/>
      </rPr>
      <t/>
    </r>
  </si>
  <si>
    <r>
      <t>1072</t>
    </r>
    <r>
      <rPr>
        <sz val="12"/>
        <color indexed="8"/>
        <rFont val="宋体"/>
        <family val="3"/>
        <charset val="134"/>
      </rPr>
      <t/>
    </r>
  </si>
  <si>
    <r>
      <t>1073</t>
    </r>
    <r>
      <rPr>
        <sz val="12"/>
        <color indexed="8"/>
        <rFont val="宋体"/>
        <family val="3"/>
        <charset val="134"/>
      </rPr>
      <t/>
    </r>
  </si>
  <si>
    <r>
      <t>1074</t>
    </r>
    <r>
      <rPr>
        <sz val="12"/>
        <color indexed="8"/>
        <rFont val="宋体"/>
        <family val="3"/>
        <charset val="134"/>
      </rPr>
      <t/>
    </r>
  </si>
  <si>
    <r>
      <t>1075</t>
    </r>
    <r>
      <rPr>
        <sz val="12"/>
        <color indexed="8"/>
        <rFont val="宋体"/>
        <family val="3"/>
        <charset val="134"/>
      </rPr>
      <t/>
    </r>
  </si>
  <si>
    <r>
      <t>1076</t>
    </r>
    <r>
      <rPr>
        <sz val="12"/>
        <color indexed="8"/>
        <rFont val="宋体"/>
        <family val="3"/>
        <charset val="134"/>
      </rPr>
      <t/>
    </r>
  </si>
  <si>
    <r>
      <t>1077</t>
    </r>
    <r>
      <rPr>
        <sz val="12"/>
        <color indexed="8"/>
        <rFont val="宋体"/>
        <family val="3"/>
        <charset val="134"/>
      </rPr>
      <t/>
    </r>
  </si>
  <si>
    <r>
      <t>1078</t>
    </r>
    <r>
      <rPr>
        <sz val="12"/>
        <color indexed="8"/>
        <rFont val="宋体"/>
        <family val="3"/>
        <charset val="134"/>
      </rPr>
      <t/>
    </r>
  </si>
  <si>
    <r>
      <t>1079</t>
    </r>
    <r>
      <rPr>
        <sz val="12"/>
        <color indexed="8"/>
        <rFont val="宋体"/>
        <family val="3"/>
        <charset val="134"/>
      </rPr>
      <t/>
    </r>
  </si>
  <si>
    <r>
      <t>1080</t>
    </r>
    <r>
      <rPr>
        <sz val="12"/>
        <color indexed="8"/>
        <rFont val="宋体"/>
        <family val="3"/>
        <charset val="134"/>
      </rPr>
      <t/>
    </r>
  </si>
  <si>
    <r>
      <t>1081</t>
    </r>
    <r>
      <rPr>
        <sz val="12"/>
        <color indexed="8"/>
        <rFont val="宋体"/>
        <family val="3"/>
        <charset val="134"/>
      </rPr>
      <t/>
    </r>
  </si>
  <si>
    <r>
      <t>1082</t>
    </r>
    <r>
      <rPr>
        <sz val="12"/>
        <color indexed="8"/>
        <rFont val="宋体"/>
        <family val="3"/>
        <charset val="134"/>
      </rPr>
      <t/>
    </r>
  </si>
  <si>
    <r>
      <t>1083</t>
    </r>
    <r>
      <rPr>
        <sz val="12"/>
        <color indexed="8"/>
        <rFont val="宋体"/>
        <family val="3"/>
        <charset val="134"/>
      </rPr>
      <t/>
    </r>
  </si>
  <si>
    <r>
      <t>1084</t>
    </r>
    <r>
      <rPr>
        <sz val="12"/>
        <color indexed="8"/>
        <rFont val="宋体"/>
        <family val="3"/>
        <charset val="134"/>
      </rPr>
      <t/>
    </r>
  </si>
  <si>
    <r>
      <t>1085</t>
    </r>
    <r>
      <rPr>
        <sz val="12"/>
        <color indexed="8"/>
        <rFont val="宋体"/>
        <family val="3"/>
        <charset val="134"/>
      </rPr>
      <t/>
    </r>
  </si>
  <si>
    <r>
      <t>1086</t>
    </r>
    <r>
      <rPr>
        <sz val="12"/>
        <color indexed="8"/>
        <rFont val="宋体"/>
        <family val="3"/>
        <charset val="134"/>
      </rPr>
      <t/>
    </r>
  </si>
  <si>
    <r>
      <t>1087</t>
    </r>
    <r>
      <rPr>
        <sz val="12"/>
        <color indexed="8"/>
        <rFont val="宋体"/>
        <family val="3"/>
        <charset val="134"/>
      </rPr>
      <t/>
    </r>
  </si>
  <si>
    <r>
      <t>1088</t>
    </r>
    <r>
      <rPr>
        <sz val="12"/>
        <color indexed="8"/>
        <rFont val="宋体"/>
        <family val="3"/>
        <charset val="134"/>
      </rPr>
      <t/>
    </r>
  </si>
  <si>
    <r>
      <t>1089</t>
    </r>
    <r>
      <rPr>
        <sz val="12"/>
        <color indexed="8"/>
        <rFont val="宋体"/>
        <family val="3"/>
        <charset val="134"/>
      </rPr>
      <t/>
    </r>
  </si>
  <si>
    <r>
      <t>1090</t>
    </r>
    <r>
      <rPr>
        <sz val="12"/>
        <color indexed="8"/>
        <rFont val="宋体"/>
        <family val="3"/>
        <charset val="134"/>
      </rPr>
      <t/>
    </r>
  </si>
  <si>
    <t>准考证号</t>
    <phoneticPr fontId="1" type="noConversion"/>
  </si>
  <si>
    <r>
      <t>2002</t>
    </r>
    <r>
      <rPr>
        <sz val="12"/>
        <color indexed="8"/>
        <rFont val="宋体"/>
        <family val="3"/>
        <charset val="134"/>
      </rPr>
      <t/>
    </r>
  </si>
  <si>
    <r>
      <t>2003</t>
    </r>
    <r>
      <rPr>
        <sz val="12"/>
        <color indexed="8"/>
        <rFont val="宋体"/>
        <family val="3"/>
        <charset val="134"/>
      </rPr>
      <t/>
    </r>
  </si>
  <si>
    <r>
      <t>2004</t>
    </r>
    <r>
      <rPr>
        <sz val="12"/>
        <color indexed="8"/>
        <rFont val="宋体"/>
        <family val="3"/>
        <charset val="134"/>
      </rPr>
      <t/>
    </r>
  </si>
  <si>
    <r>
      <t>2005</t>
    </r>
    <r>
      <rPr>
        <sz val="12"/>
        <color indexed="8"/>
        <rFont val="宋体"/>
        <family val="3"/>
        <charset val="134"/>
      </rPr>
      <t/>
    </r>
  </si>
  <si>
    <r>
      <t>2006</t>
    </r>
    <r>
      <rPr>
        <sz val="12"/>
        <color indexed="8"/>
        <rFont val="宋体"/>
        <family val="3"/>
        <charset val="134"/>
      </rPr>
      <t/>
    </r>
  </si>
  <si>
    <r>
      <t>2007</t>
    </r>
    <r>
      <rPr>
        <sz val="12"/>
        <color indexed="8"/>
        <rFont val="宋体"/>
        <family val="3"/>
        <charset val="134"/>
      </rPr>
      <t/>
    </r>
  </si>
  <si>
    <r>
      <t>2008</t>
    </r>
    <r>
      <rPr>
        <sz val="12"/>
        <color indexed="8"/>
        <rFont val="宋体"/>
        <family val="3"/>
        <charset val="134"/>
      </rPr>
      <t/>
    </r>
  </si>
  <si>
    <r>
      <t>2009</t>
    </r>
    <r>
      <rPr>
        <sz val="12"/>
        <color indexed="8"/>
        <rFont val="宋体"/>
        <family val="3"/>
        <charset val="134"/>
      </rPr>
      <t/>
    </r>
  </si>
  <si>
    <r>
      <t>2010</t>
    </r>
    <r>
      <rPr>
        <sz val="12"/>
        <color indexed="8"/>
        <rFont val="宋体"/>
        <family val="3"/>
        <charset val="134"/>
      </rPr>
      <t/>
    </r>
  </si>
  <si>
    <r>
      <t>2011</t>
    </r>
    <r>
      <rPr>
        <sz val="12"/>
        <color indexed="8"/>
        <rFont val="宋体"/>
        <family val="3"/>
        <charset val="134"/>
      </rPr>
      <t/>
    </r>
  </si>
  <si>
    <r>
      <t>2012</t>
    </r>
    <r>
      <rPr>
        <sz val="12"/>
        <color indexed="8"/>
        <rFont val="宋体"/>
        <family val="3"/>
        <charset val="134"/>
      </rPr>
      <t/>
    </r>
  </si>
  <si>
    <r>
      <t>2013</t>
    </r>
    <r>
      <rPr>
        <sz val="12"/>
        <color indexed="8"/>
        <rFont val="宋体"/>
        <family val="3"/>
        <charset val="134"/>
      </rPr>
      <t/>
    </r>
  </si>
  <si>
    <t>体能测试</t>
    <phoneticPr fontId="1" type="noConversion"/>
  </si>
  <si>
    <t>成绩</t>
    <phoneticPr fontId="1" type="noConversion"/>
  </si>
  <si>
    <t>笔试</t>
    <phoneticPr fontId="1" type="noConversion"/>
  </si>
  <si>
    <t>60%折算成绩</t>
    <phoneticPr fontId="1" type="noConversion"/>
  </si>
  <si>
    <t>2019年面向社会公开招聘政府专职消防员体能测试、笔试成绩公布</t>
    <phoneticPr fontId="1" type="noConversion"/>
  </si>
  <si>
    <t>缺考</t>
    <phoneticPr fontId="3" type="noConversion"/>
  </si>
  <si>
    <r>
      <t>普通专职消防员：3</t>
    </r>
    <r>
      <rPr>
        <sz val="11"/>
        <color theme="1"/>
        <rFont val="宋体"/>
        <family val="3"/>
        <charset val="134"/>
        <scheme val="minor"/>
      </rPr>
      <t>3名</t>
    </r>
    <phoneticPr fontId="1" type="noConversion"/>
  </si>
  <si>
    <t>（名次栏有序号者入闱面试，领取面试准考证时间：2020年1月3日上午）</t>
    <phoneticPr fontId="1" type="noConversion"/>
  </si>
  <si>
    <t>20%折算成绩</t>
    <phoneticPr fontId="1" type="noConversion"/>
  </si>
  <si>
    <t>1001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</si>
  <si>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996.11</t>
    </r>
    <phoneticPr fontId="1" type="noConversion"/>
  </si>
  <si>
    <t>高中</t>
    <phoneticPr fontId="1" type="noConversion"/>
  </si>
  <si>
    <t>寻乌中学</t>
    <phoneticPr fontId="1" type="noConversion"/>
  </si>
  <si>
    <t>是</t>
    <phoneticPr fontId="1" type="noConversion"/>
  </si>
  <si>
    <t>男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</si>
  <si>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988.10</t>
    </r>
    <phoneticPr fontId="1" type="noConversion"/>
  </si>
  <si>
    <t>大专</t>
    <phoneticPr fontId="1" type="noConversion"/>
  </si>
  <si>
    <t>国家开放大学</t>
    <phoneticPr fontId="1" type="noConversion"/>
  </si>
  <si>
    <t>否</t>
    <phoneticPr fontId="1" type="noConversion"/>
  </si>
  <si>
    <t>职校</t>
    <phoneticPr fontId="1" type="noConversion"/>
  </si>
  <si>
    <t>赣州技师学院</t>
    <phoneticPr fontId="1" type="noConversion"/>
  </si>
  <si>
    <t>1990.08</t>
    <phoneticPr fontId="1" type="noConversion"/>
  </si>
  <si>
    <t>九江职业技术学院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</si>
  <si>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999.04</t>
    </r>
    <phoneticPr fontId="1" type="noConversion"/>
  </si>
  <si>
    <t>中专</t>
    <phoneticPr fontId="1" type="noConversion"/>
  </si>
  <si>
    <t>南康电子工业技术学院</t>
    <phoneticPr fontId="1" type="noConversion"/>
  </si>
  <si>
    <t>中国人民解放军南京陆军指挥学院</t>
    <phoneticPr fontId="1" type="noConversion"/>
  </si>
  <si>
    <t>安远应用职业技术学校</t>
    <phoneticPr fontId="1" type="noConversion"/>
  </si>
  <si>
    <t>1997.03</t>
    <phoneticPr fontId="1" type="noConversion"/>
  </si>
  <si>
    <t>寻乌现代职业学校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</si>
  <si>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997.05</t>
    </r>
    <phoneticPr fontId="1" type="noConversion"/>
  </si>
  <si>
    <t>寻乌二中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</si>
  <si>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999.06</t>
    </r>
    <phoneticPr fontId="1" type="noConversion"/>
  </si>
  <si>
    <t>苏州轻工业学校</t>
    <phoneticPr fontId="1" type="noConversion"/>
  </si>
  <si>
    <t>1989.10</t>
    <phoneticPr fontId="1" type="noConversion"/>
  </si>
  <si>
    <t>寻乌一中</t>
    <phoneticPr fontId="1" type="noConversion"/>
  </si>
  <si>
    <t>1990.12</t>
    <phoneticPr fontId="1" type="noConversion"/>
  </si>
  <si>
    <t>江西应用工程职业学院</t>
    <phoneticPr fontId="1" type="noConversion"/>
  </si>
  <si>
    <t>1991.01</t>
    <phoneticPr fontId="1" type="noConversion"/>
  </si>
  <si>
    <t>九江学院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</si>
  <si>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995.08</t>
    </r>
    <phoneticPr fontId="1" type="noConversion"/>
  </si>
  <si>
    <t>江西财经职业学院</t>
    <phoneticPr fontId="1" type="noConversion"/>
  </si>
  <si>
    <t>武警工程大学</t>
    <phoneticPr fontId="1" type="noConversion"/>
  </si>
  <si>
    <t>寻乌县中等职业技术学校</t>
    <phoneticPr fontId="1" type="noConversion"/>
  </si>
  <si>
    <t>1988.09</t>
    <phoneticPr fontId="1" type="noConversion"/>
  </si>
  <si>
    <t>江西现代职业技术学院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</si>
  <si>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995.10</t>
    </r>
    <phoneticPr fontId="1" type="noConversion"/>
  </si>
  <si>
    <t>江西应用科技学院</t>
    <phoneticPr fontId="1" type="noConversion"/>
  </si>
  <si>
    <t>本科</t>
    <phoneticPr fontId="1" type="noConversion"/>
  </si>
  <si>
    <t>南昌大学科学技术学院</t>
    <phoneticPr fontId="1" type="noConversion"/>
  </si>
  <si>
    <t>1988.08</t>
    <phoneticPr fontId="1" type="noConversion"/>
  </si>
  <si>
    <t>江西警察学院</t>
    <phoneticPr fontId="1" type="noConversion"/>
  </si>
  <si>
    <t>1994.10</t>
    <phoneticPr fontId="1" type="noConversion"/>
  </si>
  <si>
    <t>1988.10</t>
    <phoneticPr fontId="1" type="noConversion"/>
  </si>
  <si>
    <t>江西师范大学</t>
    <phoneticPr fontId="1" type="noConversion"/>
  </si>
  <si>
    <t>1994.12</t>
    <phoneticPr fontId="1" type="noConversion"/>
  </si>
  <si>
    <t>中专</t>
    <phoneticPr fontId="1" type="noConversion"/>
  </si>
  <si>
    <t>寻乌电子电脑学校</t>
    <phoneticPr fontId="1" type="noConversion"/>
  </si>
  <si>
    <t>是</t>
    <phoneticPr fontId="1" type="noConversion"/>
  </si>
  <si>
    <t>男</t>
    <phoneticPr fontId="1" type="noConversion"/>
  </si>
  <si>
    <t>1997.12</t>
    <phoneticPr fontId="1" type="noConversion"/>
  </si>
  <si>
    <t>寻乌现代职业技术学校</t>
    <phoneticPr fontId="1" type="noConversion"/>
  </si>
  <si>
    <t>1998.05</t>
    <phoneticPr fontId="1" type="noConversion"/>
  </si>
  <si>
    <t>职校</t>
    <phoneticPr fontId="1" type="noConversion"/>
  </si>
  <si>
    <t>赣州技师学院</t>
    <phoneticPr fontId="1" type="noConversion"/>
  </si>
  <si>
    <t>1997.08</t>
    <phoneticPr fontId="1" type="noConversion"/>
  </si>
  <si>
    <t>江西师范高等专科学校</t>
    <phoneticPr fontId="1" type="noConversion"/>
  </si>
  <si>
    <t>1990.07</t>
    <phoneticPr fontId="1" type="noConversion"/>
  </si>
  <si>
    <t>西安武警工程学院</t>
    <phoneticPr fontId="1" type="noConversion"/>
  </si>
  <si>
    <t>1997.10</t>
    <phoneticPr fontId="1" type="noConversion"/>
  </si>
  <si>
    <t>江西青年职业学院</t>
    <phoneticPr fontId="1" type="noConversion"/>
  </si>
  <si>
    <t>1998.03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</si>
  <si>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998.10</t>
    </r>
    <phoneticPr fontId="1" type="noConversion"/>
  </si>
  <si>
    <t>寻乌现代职业技术学校</t>
    <phoneticPr fontId="1" type="noConversion"/>
  </si>
  <si>
    <t>1991.08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</si>
  <si>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990.06</t>
    </r>
    <phoneticPr fontId="1" type="noConversion"/>
  </si>
  <si>
    <t>梅州城西职业技术学校</t>
    <phoneticPr fontId="1" type="noConversion"/>
  </si>
  <si>
    <t>1991.10</t>
    <phoneticPr fontId="1" type="noConversion"/>
  </si>
  <si>
    <t>安徽警官职业学院</t>
    <phoneticPr fontId="1" type="noConversion"/>
  </si>
  <si>
    <t>1989.07</t>
    <phoneticPr fontId="1" type="noConversion"/>
  </si>
  <si>
    <t>新余学院</t>
    <phoneticPr fontId="1" type="noConversion"/>
  </si>
  <si>
    <t>1994.03</t>
    <phoneticPr fontId="1" type="noConversion"/>
  </si>
  <si>
    <t>1996.04</t>
    <phoneticPr fontId="1" type="noConversion"/>
  </si>
  <si>
    <t>江西旅游商贸职业学院</t>
    <phoneticPr fontId="1" type="noConversion"/>
  </si>
  <si>
    <t>中山大学</t>
    <phoneticPr fontId="1" type="noConversion"/>
  </si>
  <si>
    <t>赣州市职业技术学校</t>
    <phoneticPr fontId="1" type="noConversion"/>
  </si>
  <si>
    <t>1993.12</t>
    <phoneticPr fontId="1" type="noConversion"/>
  </si>
  <si>
    <t>江西应用技术职业学院</t>
    <phoneticPr fontId="1" type="noConversion"/>
  </si>
  <si>
    <t>江西工业职业技术学院</t>
    <phoneticPr fontId="1" type="noConversion"/>
  </si>
  <si>
    <t>1994.02</t>
    <phoneticPr fontId="1" type="noConversion"/>
  </si>
  <si>
    <t>江西经济管理职业学院</t>
    <phoneticPr fontId="1" type="noConversion"/>
  </si>
  <si>
    <t>1992.09</t>
    <phoneticPr fontId="1" type="noConversion"/>
  </si>
  <si>
    <t>赣州农业学校</t>
    <phoneticPr fontId="1" type="noConversion"/>
  </si>
  <si>
    <t>1991.05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</si>
  <si>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991.06</t>
    </r>
    <phoneticPr fontId="1" type="noConversion"/>
  </si>
  <si>
    <t>南昌大学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</si>
  <si>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987.01</t>
    </r>
    <phoneticPr fontId="1" type="noConversion"/>
  </si>
  <si>
    <t>寻乌县职业技术学校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</si>
  <si>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993.11</t>
    </r>
    <phoneticPr fontId="1" type="noConversion"/>
  </si>
  <si>
    <t>中央广播电视大学</t>
    <phoneticPr fontId="1" type="noConversion"/>
  </si>
  <si>
    <t>1994.09</t>
    <phoneticPr fontId="1" type="noConversion"/>
  </si>
  <si>
    <t>南昌航空大学</t>
    <phoneticPr fontId="1" type="noConversion"/>
  </si>
  <si>
    <t>龙海职业技术学校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</si>
  <si>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991.12</t>
    </r>
    <phoneticPr fontId="1" type="noConversion"/>
  </si>
  <si>
    <t>寻乌电子电脑学校</t>
    <phoneticPr fontId="1" type="noConversion"/>
  </si>
  <si>
    <t>江西新东方烹饪学院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</si>
  <si>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991.04</t>
    </r>
    <phoneticPr fontId="1" type="noConversion"/>
  </si>
  <si>
    <r>
      <t>1</t>
    </r>
    <r>
      <rPr>
        <sz val="12"/>
        <color indexed="8"/>
        <rFont val="宋体"/>
        <family val="3"/>
        <charset val="134"/>
      </rPr>
      <t>989.06</t>
    </r>
    <phoneticPr fontId="1" type="noConversion"/>
  </si>
  <si>
    <r>
      <t>1</t>
    </r>
    <r>
      <rPr>
        <sz val="12"/>
        <color indexed="8"/>
        <rFont val="宋体"/>
        <family val="3"/>
        <charset val="134"/>
      </rPr>
      <t>989.12</t>
    </r>
    <phoneticPr fontId="1" type="noConversion"/>
  </si>
  <si>
    <t>中央广播电视大学</t>
    <phoneticPr fontId="5" type="noConversion"/>
  </si>
  <si>
    <r>
      <t>1</t>
    </r>
    <r>
      <rPr>
        <sz val="12"/>
        <color indexed="8"/>
        <rFont val="宋体"/>
        <family val="3"/>
        <charset val="134"/>
      </rPr>
      <t>996.07</t>
    </r>
    <phoneticPr fontId="1" type="noConversion"/>
  </si>
  <si>
    <t>江西司法警官职业学院</t>
    <phoneticPr fontId="1" type="noConversion"/>
  </si>
  <si>
    <t>1992.02</t>
    <phoneticPr fontId="1" type="noConversion"/>
  </si>
  <si>
    <t>1993.08</t>
    <phoneticPr fontId="1" type="noConversion"/>
  </si>
  <si>
    <t>江西管理职业学院</t>
    <phoneticPr fontId="1" type="noConversion"/>
  </si>
  <si>
    <t>1985.11</t>
    <phoneticPr fontId="1" type="noConversion"/>
  </si>
  <si>
    <t>赣南师范学院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</si>
  <si>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990.02</t>
    </r>
    <phoneticPr fontId="1" type="noConversion"/>
  </si>
  <si>
    <t>1987.11</t>
    <phoneticPr fontId="1" type="noConversion"/>
  </si>
  <si>
    <t>江西泰豪动漫职业学院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</si>
  <si>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996.09</t>
    </r>
    <phoneticPr fontId="1" type="noConversion"/>
  </si>
  <si>
    <t>江西新能源科技职业学院</t>
    <phoneticPr fontId="1" type="noConversion"/>
  </si>
  <si>
    <t>南昌市广播电视中等专业学校</t>
    <phoneticPr fontId="1" type="noConversion"/>
  </si>
  <si>
    <t>1998.09</t>
    <phoneticPr fontId="1" type="noConversion"/>
  </si>
  <si>
    <t>寻乌中等职业技术学校</t>
    <phoneticPr fontId="1" type="noConversion"/>
  </si>
  <si>
    <t>198708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</si>
  <si>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997.07</t>
    </r>
    <phoneticPr fontId="1" type="noConversion"/>
  </si>
  <si>
    <t>江西农业工程职业学院</t>
    <phoneticPr fontId="1" type="noConversion"/>
  </si>
  <si>
    <t>1990.05</t>
    <phoneticPr fontId="1" type="noConversion"/>
  </si>
  <si>
    <t>衡阳市明星技术学院</t>
    <phoneticPr fontId="1" type="noConversion"/>
  </si>
  <si>
    <t>1993.05</t>
    <phoneticPr fontId="1" type="noConversion"/>
  </si>
  <si>
    <t>南昌教育学院</t>
    <phoneticPr fontId="1" type="noConversion"/>
  </si>
  <si>
    <t>1989.04</t>
    <phoneticPr fontId="1" type="noConversion"/>
  </si>
  <si>
    <t>江西信息应用职业技术学院</t>
    <phoneticPr fontId="1" type="noConversion"/>
  </si>
  <si>
    <t>1990.06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</si>
  <si>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994.12</t>
    </r>
    <phoneticPr fontId="1" type="noConversion"/>
  </si>
  <si>
    <t>1996.08</t>
    <phoneticPr fontId="1" type="noConversion"/>
  </si>
  <si>
    <t>江西科技学院</t>
    <phoneticPr fontId="1" type="noConversion"/>
  </si>
  <si>
    <t>湖北文理学院</t>
    <phoneticPr fontId="1" type="noConversion"/>
  </si>
  <si>
    <r>
      <t>1</t>
    </r>
    <r>
      <rPr>
        <sz val="12"/>
        <color indexed="8"/>
        <rFont val="宋体"/>
        <family val="3"/>
        <charset val="134"/>
      </rPr>
      <t>997.09</t>
    </r>
    <phoneticPr fontId="1" type="noConversion"/>
  </si>
  <si>
    <t>赣州师范高等专科学校</t>
    <phoneticPr fontId="1" type="noConversion"/>
  </si>
  <si>
    <t>1994.06</t>
    <phoneticPr fontId="1" type="noConversion"/>
  </si>
  <si>
    <t>宜春职业技术学院</t>
    <phoneticPr fontId="1" type="noConversion"/>
  </si>
  <si>
    <t>1995.02</t>
    <phoneticPr fontId="1" type="noConversion"/>
  </si>
  <si>
    <t>江西建设职业技术学院</t>
    <phoneticPr fontId="1" type="noConversion"/>
  </si>
  <si>
    <t>2001</t>
    <phoneticPr fontId="3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</si>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</sst>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178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6" fillId="0" borderId="0" xfId="0" applyNumberFormat="1" applyFont="1" applyAlignment="1">
      <alignment horizontal="justify" vertical="center"/>
    </xf>
    <xf numFmtId="178" fontId="0" fillId="0" borderId="0" xfId="0" applyNumberFormat="1">
      <alignment vertical="center"/>
    </xf>
    <xf numFmtId="178" fontId="0" fillId="0" borderId="0" xfId="0" applyNumberForma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78" fontId="8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>
      <alignment vertical="center"/>
    </xf>
    <xf numFmtId="178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topLeftCell="A22" workbookViewId="0">
      <selection activeCell="T5" sqref="T5"/>
    </sheetView>
  </sheetViews>
  <sheetFormatPr defaultRowHeight="13.5"/>
  <cols>
    <col min="1" max="1" width="11" style="2" customWidth="1"/>
    <col min="2" max="2" width="5.875" customWidth="1"/>
    <col min="3" max="3" width="12" style="2" customWidth="1"/>
    <col min="4" max="4" width="7.875" customWidth="1"/>
    <col min="5" max="5" width="31.375" customWidth="1"/>
    <col min="6" max="6" width="8.5" customWidth="1"/>
    <col min="7" max="8" width="9.25" style="5" customWidth="1"/>
    <col min="9" max="9" width="9.625" style="5" customWidth="1"/>
    <col min="10" max="10" width="7.75" style="5" customWidth="1"/>
    <col min="11" max="11" width="8.25" style="5" customWidth="1"/>
    <col min="12" max="12" width="5" customWidth="1"/>
  </cols>
  <sheetData>
    <row r="1" spans="1:12" ht="33.75" customHeight="1">
      <c r="A1" s="36" t="s">
        <v>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.75" customHeight="1">
      <c r="A2" s="35" t="s">
        <v>141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" customHeight="1">
      <c r="G3" s="4"/>
      <c r="H3" s="4"/>
      <c r="I3" s="33" t="s">
        <v>140</v>
      </c>
      <c r="J3" s="34"/>
      <c r="K3" s="34"/>
      <c r="L3" s="34"/>
    </row>
    <row r="4" spans="1:12" ht="24.75" customHeight="1">
      <c r="A4" s="38" t="s">
        <v>121</v>
      </c>
      <c r="B4" s="38" t="s">
        <v>0</v>
      </c>
      <c r="C4" s="31" t="s">
        <v>1</v>
      </c>
      <c r="D4" s="39" t="s">
        <v>2</v>
      </c>
      <c r="E4" s="39" t="s">
        <v>3</v>
      </c>
      <c r="F4" s="39" t="s">
        <v>4</v>
      </c>
      <c r="G4" s="37" t="s">
        <v>134</v>
      </c>
      <c r="H4" s="37"/>
      <c r="I4" s="37" t="s">
        <v>136</v>
      </c>
      <c r="J4" s="37"/>
      <c r="K4" s="37" t="s">
        <v>31</v>
      </c>
      <c r="L4" s="30" t="s">
        <v>30</v>
      </c>
    </row>
    <row r="5" spans="1:12" s="3" customFormat="1" ht="33" customHeight="1">
      <c r="A5" s="38"/>
      <c r="B5" s="38"/>
      <c r="C5" s="32"/>
      <c r="D5" s="39"/>
      <c r="E5" s="39"/>
      <c r="F5" s="39"/>
      <c r="G5" s="9" t="s">
        <v>135</v>
      </c>
      <c r="H5" s="9" t="s">
        <v>137</v>
      </c>
      <c r="I5" s="10" t="s">
        <v>135</v>
      </c>
      <c r="J5" s="10" t="s">
        <v>142</v>
      </c>
      <c r="K5" s="37"/>
      <c r="L5" s="30"/>
    </row>
    <row r="6" spans="1:12" ht="25.5" customHeight="1">
      <c r="A6" s="11" t="s">
        <v>33</v>
      </c>
      <c r="B6" s="13" t="s">
        <v>6</v>
      </c>
      <c r="C6" s="14">
        <v>1988.02</v>
      </c>
      <c r="D6" s="12" t="s">
        <v>10</v>
      </c>
      <c r="E6" s="12" t="s">
        <v>27</v>
      </c>
      <c r="F6" s="13" t="s">
        <v>24</v>
      </c>
      <c r="G6" s="15">
        <v>100</v>
      </c>
      <c r="H6" s="15">
        <f t="shared" ref="H6:H36" si="0">G6*0.6</f>
        <v>60</v>
      </c>
      <c r="I6" s="16">
        <v>81</v>
      </c>
      <c r="J6" s="16">
        <f t="shared" ref="J6:J36" si="1">I6*0.2</f>
        <v>16.2</v>
      </c>
      <c r="K6" s="17">
        <f t="shared" ref="K6:K36" si="2">H6+J6</f>
        <v>76.2</v>
      </c>
      <c r="L6" s="12">
        <v>1</v>
      </c>
    </row>
    <row r="7" spans="1:12" ht="25.5" customHeight="1">
      <c r="A7" s="11" t="s">
        <v>36</v>
      </c>
      <c r="B7" s="13" t="s">
        <v>6</v>
      </c>
      <c r="C7" s="14" t="s">
        <v>25</v>
      </c>
      <c r="D7" s="12" t="s">
        <v>11</v>
      </c>
      <c r="E7" s="12" t="s">
        <v>18</v>
      </c>
      <c r="F7" s="13" t="s">
        <v>9</v>
      </c>
      <c r="G7" s="15">
        <v>100</v>
      </c>
      <c r="H7" s="15">
        <f t="shared" si="0"/>
        <v>60</v>
      </c>
      <c r="I7" s="16">
        <v>64</v>
      </c>
      <c r="J7" s="16">
        <f t="shared" si="1"/>
        <v>12.8</v>
      </c>
      <c r="K7" s="17">
        <f t="shared" si="2"/>
        <v>72.8</v>
      </c>
      <c r="L7" s="12">
        <v>2</v>
      </c>
    </row>
    <row r="8" spans="1:12" ht="25.5" customHeight="1">
      <c r="A8" s="11" t="s">
        <v>143</v>
      </c>
      <c r="B8" s="13" t="s">
        <v>6</v>
      </c>
      <c r="C8" s="14" t="s">
        <v>26</v>
      </c>
      <c r="D8" s="12" t="s">
        <v>13</v>
      </c>
      <c r="E8" s="12" t="s">
        <v>29</v>
      </c>
      <c r="F8" s="13" t="s">
        <v>9</v>
      </c>
      <c r="G8" s="15">
        <v>100</v>
      </c>
      <c r="H8" s="15">
        <f t="shared" si="0"/>
        <v>60</v>
      </c>
      <c r="I8" s="16">
        <v>58</v>
      </c>
      <c r="J8" s="16">
        <f t="shared" si="1"/>
        <v>11.600000000000001</v>
      </c>
      <c r="K8" s="17">
        <f t="shared" si="2"/>
        <v>71.599999999999994</v>
      </c>
      <c r="L8" s="12">
        <v>3</v>
      </c>
    </row>
    <row r="9" spans="1:12" ht="25.5" customHeight="1">
      <c r="A9" s="11" t="s">
        <v>41</v>
      </c>
      <c r="B9" s="13" t="s">
        <v>6</v>
      </c>
      <c r="C9" s="11" t="s">
        <v>28</v>
      </c>
      <c r="D9" s="13" t="s">
        <v>11</v>
      </c>
      <c r="E9" s="13" t="s">
        <v>18</v>
      </c>
      <c r="F9" s="13" t="s">
        <v>9</v>
      </c>
      <c r="G9" s="15">
        <v>100</v>
      </c>
      <c r="H9" s="15">
        <f t="shared" si="0"/>
        <v>60</v>
      </c>
      <c r="I9" s="16">
        <v>57</v>
      </c>
      <c r="J9" s="16">
        <f t="shared" si="1"/>
        <v>11.4</v>
      </c>
      <c r="K9" s="17">
        <f t="shared" si="2"/>
        <v>71.400000000000006</v>
      </c>
      <c r="L9" s="12">
        <v>4</v>
      </c>
    </row>
    <row r="10" spans="1:12" ht="25.5" customHeight="1">
      <c r="A10" s="11" t="s">
        <v>34</v>
      </c>
      <c r="B10" s="13" t="s">
        <v>6</v>
      </c>
      <c r="C10" s="14" t="s">
        <v>25</v>
      </c>
      <c r="D10" s="12" t="s">
        <v>10</v>
      </c>
      <c r="E10" s="12" t="s">
        <v>17</v>
      </c>
      <c r="F10" s="13" t="s">
        <v>9</v>
      </c>
      <c r="G10" s="15">
        <v>100</v>
      </c>
      <c r="H10" s="15">
        <f t="shared" si="0"/>
        <v>60</v>
      </c>
      <c r="I10" s="16">
        <v>55</v>
      </c>
      <c r="J10" s="16">
        <f t="shared" si="1"/>
        <v>11</v>
      </c>
      <c r="K10" s="17">
        <f t="shared" si="2"/>
        <v>71</v>
      </c>
      <c r="L10" s="12">
        <v>5</v>
      </c>
    </row>
    <row r="11" spans="1:12" ht="25.5" customHeight="1">
      <c r="A11" s="11" t="s">
        <v>42</v>
      </c>
      <c r="B11" s="13" t="s">
        <v>6</v>
      </c>
      <c r="C11" s="14" t="s">
        <v>144</v>
      </c>
      <c r="D11" s="12" t="s">
        <v>145</v>
      </c>
      <c r="E11" s="12" t="s">
        <v>146</v>
      </c>
      <c r="F11" s="13" t="s">
        <v>147</v>
      </c>
      <c r="G11" s="15">
        <v>97</v>
      </c>
      <c r="H11" s="15">
        <f t="shared" si="0"/>
        <v>58.199999999999996</v>
      </c>
      <c r="I11" s="16">
        <v>58</v>
      </c>
      <c r="J11" s="16">
        <f t="shared" si="1"/>
        <v>11.600000000000001</v>
      </c>
      <c r="K11" s="17">
        <f t="shared" si="2"/>
        <v>69.8</v>
      </c>
      <c r="L11" s="12">
        <v>6</v>
      </c>
    </row>
    <row r="12" spans="1:12" ht="25.5" customHeight="1">
      <c r="A12" s="11" t="s">
        <v>38</v>
      </c>
      <c r="B12" s="13" t="s">
        <v>148</v>
      </c>
      <c r="C12" s="14" t="s">
        <v>149</v>
      </c>
      <c r="D12" s="12" t="s">
        <v>150</v>
      </c>
      <c r="E12" s="12" t="s">
        <v>151</v>
      </c>
      <c r="F12" s="13" t="s">
        <v>152</v>
      </c>
      <c r="G12" s="15">
        <v>100</v>
      </c>
      <c r="H12" s="15">
        <f t="shared" si="0"/>
        <v>60</v>
      </c>
      <c r="I12" s="16">
        <v>47</v>
      </c>
      <c r="J12" s="16">
        <f t="shared" si="1"/>
        <v>9.4</v>
      </c>
      <c r="K12" s="17">
        <f t="shared" si="2"/>
        <v>69.400000000000006</v>
      </c>
      <c r="L12" s="12">
        <v>7</v>
      </c>
    </row>
    <row r="13" spans="1:12" ht="25.5" customHeight="1">
      <c r="A13" s="11" t="s">
        <v>32</v>
      </c>
      <c r="B13" s="13" t="s">
        <v>148</v>
      </c>
      <c r="C13" s="14">
        <v>1998.01</v>
      </c>
      <c r="D13" s="12" t="s">
        <v>153</v>
      </c>
      <c r="E13" s="12" t="s">
        <v>154</v>
      </c>
      <c r="F13" s="13" t="s">
        <v>147</v>
      </c>
      <c r="G13" s="15">
        <v>100</v>
      </c>
      <c r="H13" s="15">
        <f t="shared" si="0"/>
        <v>60</v>
      </c>
      <c r="I13" s="16">
        <v>44</v>
      </c>
      <c r="J13" s="16">
        <f t="shared" si="1"/>
        <v>8.8000000000000007</v>
      </c>
      <c r="K13" s="17">
        <f t="shared" si="2"/>
        <v>68.8</v>
      </c>
      <c r="L13" s="12">
        <v>8</v>
      </c>
    </row>
    <row r="14" spans="1:12" ht="25.5" customHeight="1">
      <c r="A14" s="11" t="s">
        <v>37</v>
      </c>
      <c r="B14" s="13" t="s">
        <v>148</v>
      </c>
      <c r="C14" s="14" t="s">
        <v>155</v>
      </c>
      <c r="D14" s="12" t="s">
        <v>150</v>
      </c>
      <c r="E14" s="12" t="s">
        <v>156</v>
      </c>
      <c r="F14" s="13" t="s">
        <v>147</v>
      </c>
      <c r="G14" s="15">
        <v>100</v>
      </c>
      <c r="H14" s="15">
        <f t="shared" si="0"/>
        <v>60</v>
      </c>
      <c r="I14" s="16">
        <v>44</v>
      </c>
      <c r="J14" s="16">
        <f t="shared" si="1"/>
        <v>8.8000000000000007</v>
      </c>
      <c r="K14" s="17">
        <f t="shared" si="2"/>
        <v>68.8</v>
      </c>
      <c r="L14" s="12">
        <v>8</v>
      </c>
    </row>
    <row r="15" spans="1:12" ht="25.5" customHeight="1">
      <c r="A15" s="11" t="s">
        <v>39</v>
      </c>
      <c r="B15" s="13" t="s">
        <v>148</v>
      </c>
      <c r="C15" s="14" t="s">
        <v>157</v>
      </c>
      <c r="D15" s="12" t="s">
        <v>158</v>
      </c>
      <c r="E15" s="12" t="s">
        <v>159</v>
      </c>
      <c r="F15" s="13" t="s">
        <v>147</v>
      </c>
      <c r="G15" s="15">
        <v>100</v>
      </c>
      <c r="H15" s="15">
        <f t="shared" si="0"/>
        <v>60</v>
      </c>
      <c r="I15" s="16">
        <v>34</v>
      </c>
      <c r="J15" s="16">
        <f t="shared" si="1"/>
        <v>6.8000000000000007</v>
      </c>
      <c r="K15" s="17">
        <f t="shared" si="2"/>
        <v>66.8</v>
      </c>
      <c r="L15" s="12">
        <v>10</v>
      </c>
    </row>
    <row r="16" spans="1:12" ht="25.5" customHeight="1">
      <c r="A16" s="11" t="s">
        <v>44</v>
      </c>
      <c r="B16" s="13" t="s">
        <v>148</v>
      </c>
      <c r="C16" s="14">
        <v>1991.06</v>
      </c>
      <c r="D16" s="12" t="s">
        <v>150</v>
      </c>
      <c r="E16" s="12" t="s">
        <v>160</v>
      </c>
      <c r="F16" s="13" t="s">
        <v>147</v>
      </c>
      <c r="G16" s="15">
        <v>93</v>
      </c>
      <c r="H16" s="15">
        <f t="shared" si="0"/>
        <v>55.8</v>
      </c>
      <c r="I16" s="16">
        <v>55</v>
      </c>
      <c r="J16" s="16">
        <f t="shared" si="1"/>
        <v>11</v>
      </c>
      <c r="K16" s="17">
        <f t="shared" si="2"/>
        <v>66.8</v>
      </c>
      <c r="L16" s="12">
        <v>10</v>
      </c>
    </row>
    <row r="17" spans="1:12" ht="25.5" customHeight="1">
      <c r="A17" s="11" t="s">
        <v>45</v>
      </c>
      <c r="B17" s="13" t="s">
        <v>148</v>
      </c>
      <c r="C17" s="14">
        <v>1996.12</v>
      </c>
      <c r="D17" s="12" t="s">
        <v>158</v>
      </c>
      <c r="E17" s="12" t="s">
        <v>161</v>
      </c>
      <c r="F17" s="13" t="s">
        <v>147</v>
      </c>
      <c r="G17" s="15">
        <v>92</v>
      </c>
      <c r="H17" s="15">
        <f t="shared" si="0"/>
        <v>55.199999999999996</v>
      </c>
      <c r="I17" s="16">
        <v>57</v>
      </c>
      <c r="J17" s="16">
        <f t="shared" si="1"/>
        <v>11.4</v>
      </c>
      <c r="K17" s="17">
        <f t="shared" si="2"/>
        <v>66.599999999999994</v>
      </c>
      <c r="L17" s="12">
        <v>12</v>
      </c>
    </row>
    <row r="18" spans="1:12" ht="25.5" customHeight="1">
      <c r="A18" s="11" t="s">
        <v>46</v>
      </c>
      <c r="B18" s="13" t="s">
        <v>148</v>
      </c>
      <c r="C18" s="14" t="s">
        <v>162</v>
      </c>
      <c r="D18" s="12" t="s">
        <v>158</v>
      </c>
      <c r="E18" s="12" t="s">
        <v>163</v>
      </c>
      <c r="F18" s="13" t="s">
        <v>147</v>
      </c>
      <c r="G18" s="15">
        <v>92</v>
      </c>
      <c r="H18" s="15">
        <f t="shared" si="0"/>
        <v>55.199999999999996</v>
      </c>
      <c r="I18" s="16">
        <v>57</v>
      </c>
      <c r="J18" s="16">
        <f t="shared" si="1"/>
        <v>11.4</v>
      </c>
      <c r="K18" s="17">
        <f t="shared" si="2"/>
        <v>66.599999999999994</v>
      </c>
      <c r="L18" s="12">
        <v>12</v>
      </c>
    </row>
    <row r="19" spans="1:12" ht="25.5" customHeight="1">
      <c r="A19" s="11" t="s">
        <v>47</v>
      </c>
      <c r="B19" s="13" t="s">
        <v>148</v>
      </c>
      <c r="C19" s="14" t="s">
        <v>162</v>
      </c>
      <c r="D19" s="12" t="s">
        <v>150</v>
      </c>
      <c r="E19" s="12" t="s">
        <v>156</v>
      </c>
      <c r="F19" s="13" t="s">
        <v>152</v>
      </c>
      <c r="G19" s="15">
        <v>91</v>
      </c>
      <c r="H19" s="15">
        <f t="shared" si="0"/>
        <v>54.6</v>
      </c>
      <c r="I19" s="16">
        <v>58</v>
      </c>
      <c r="J19" s="16">
        <f t="shared" si="1"/>
        <v>11.600000000000001</v>
      </c>
      <c r="K19" s="17">
        <f t="shared" si="2"/>
        <v>66.2</v>
      </c>
      <c r="L19" s="12">
        <v>14</v>
      </c>
    </row>
    <row r="20" spans="1:12" ht="25.5" customHeight="1">
      <c r="A20" s="11" t="s">
        <v>55</v>
      </c>
      <c r="B20" s="13" t="s">
        <v>148</v>
      </c>
      <c r="C20" s="14" t="s">
        <v>164</v>
      </c>
      <c r="D20" s="12" t="s">
        <v>145</v>
      </c>
      <c r="E20" s="12" t="s">
        <v>165</v>
      </c>
      <c r="F20" s="13" t="s">
        <v>147</v>
      </c>
      <c r="G20" s="15">
        <v>85</v>
      </c>
      <c r="H20" s="15">
        <f t="shared" si="0"/>
        <v>51</v>
      </c>
      <c r="I20" s="16">
        <v>75</v>
      </c>
      <c r="J20" s="16">
        <f t="shared" si="1"/>
        <v>15</v>
      </c>
      <c r="K20" s="17">
        <f t="shared" si="2"/>
        <v>66</v>
      </c>
      <c r="L20" s="12">
        <v>15</v>
      </c>
    </row>
    <row r="21" spans="1:12" ht="25.5" customHeight="1">
      <c r="A21" s="11" t="s">
        <v>43</v>
      </c>
      <c r="B21" s="13" t="s">
        <v>148</v>
      </c>
      <c r="C21" s="14" t="s">
        <v>166</v>
      </c>
      <c r="D21" s="12" t="s">
        <v>158</v>
      </c>
      <c r="E21" s="12" t="s">
        <v>167</v>
      </c>
      <c r="F21" s="13" t="s">
        <v>147</v>
      </c>
      <c r="G21" s="15">
        <v>96</v>
      </c>
      <c r="H21" s="15">
        <f t="shared" si="0"/>
        <v>57.599999999999994</v>
      </c>
      <c r="I21" s="16">
        <v>40</v>
      </c>
      <c r="J21" s="16">
        <f t="shared" si="1"/>
        <v>8</v>
      </c>
      <c r="K21" s="17">
        <f t="shared" si="2"/>
        <v>65.599999999999994</v>
      </c>
      <c r="L21" s="12">
        <v>16</v>
      </c>
    </row>
    <row r="22" spans="1:12" ht="25.5" customHeight="1">
      <c r="A22" s="11" t="s">
        <v>51</v>
      </c>
      <c r="B22" s="13" t="s">
        <v>148</v>
      </c>
      <c r="C22" s="14" t="s">
        <v>168</v>
      </c>
      <c r="D22" s="12" t="s">
        <v>145</v>
      </c>
      <c r="E22" s="12" t="s">
        <v>169</v>
      </c>
      <c r="F22" s="13" t="s">
        <v>147</v>
      </c>
      <c r="G22" s="15">
        <v>88</v>
      </c>
      <c r="H22" s="15">
        <f t="shared" si="0"/>
        <v>52.8</v>
      </c>
      <c r="I22" s="16">
        <v>64</v>
      </c>
      <c r="J22" s="16">
        <f t="shared" si="1"/>
        <v>12.8</v>
      </c>
      <c r="K22" s="17">
        <f t="shared" si="2"/>
        <v>65.599999999999994</v>
      </c>
      <c r="L22" s="12">
        <v>16</v>
      </c>
    </row>
    <row r="23" spans="1:12" ht="25.5" customHeight="1">
      <c r="A23" s="11" t="s">
        <v>35</v>
      </c>
      <c r="B23" s="13" t="s">
        <v>148</v>
      </c>
      <c r="C23" s="14" t="s">
        <v>170</v>
      </c>
      <c r="D23" s="12" t="s">
        <v>150</v>
      </c>
      <c r="E23" s="12" t="s">
        <v>171</v>
      </c>
      <c r="F23" s="13" t="s">
        <v>152</v>
      </c>
      <c r="G23" s="15">
        <v>100</v>
      </c>
      <c r="H23" s="15">
        <f t="shared" si="0"/>
        <v>60</v>
      </c>
      <c r="I23" s="16">
        <v>27</v>
      </c>
      <c r="J23" s="16">
        <f t="shared" si="1"/>
        <v>5.4</v>
      </c>
      <c r="K23" s="17">
        <f t="shared" si="2"/>
        <v>65.400000000000006</v>
      </c>
      <c r="L23" s="12">
        <v>18</v>
      </c>
    </row>
    <row r="24" spans="1:12" ht="25.5" customHeight="1">
      <c r="A24" s="11" t="s">
        <v>61</v>
      </c>
      <c r="B24" s="13" t="s">
        <v>148</v>
      </c>
      <c r="C24" s="14" t="s">
        <v>172</v>
      </c>
      <c r="D24" s="12" t="s">
        <v>150</v>
      </c>
      <c r="E24" s="12" t="s">
        <v>173</v>
      </c>
      <c r="F24" s="13" t="s">
        <v>152</v>
      </c>
      <c r="G24" s="15">
        <v>84</v>
      </c>
      <c r="H24" s="15">
        <f t="shared" si="0"/>
        <v>50.4</v>
      </c>
      <c r="I24" s="16">
        <v>69</v>
      </c>
      <c r="J24" s="16">
        <f t="shared" si="1"/>
        <v>13.8</v>
      </c>
      <c r="K24" s="17">
        <f t="shared" si="2"/>
        <v>64.2</v>
      </c>
      <c r="L24" s="12">
        <v>19</v>
      </c>
    </row>
    <row r="25" spans="1:12" ht="25.5" customHeight="1">
      <c r="A25" s="11" t="s">
        <v>48</v>
      </c>
      <c r="B25" s="13" t="s">
        <v>148</v>
      </c>
      <c r="C25" s="14" t="s">
        <v>174</v>
      </c>
      <c r="D25" s="12" t="s">
        <v>150</v>
      </c>
      <c r="E25" s="12" t="s">
        <v>175</v>
      </c>
      <c r="F25" s="13" t="s">
        <v>152</v>
      </c>
      <c r="G25" s="15">
        <v>89</v>
      </c>
      <c r="H25" s="15">
        <f t="shared" si="0"/>
        <v>53.4</v>
      </c>
      <c r="I25" s="16">
        <v>51</v>
      </c>
      <c r="J25" s="16">
        <f t="shared" si="1"/>
        <v>10.200000000000001</v>
      </c>
      <c r="K25" s="17">
        <f t="shared" si="2"/>
        <v>63.6</v>
      </c>
      <c r="L25" s="12">
        <v>20</v>
      </c>
    </row>
    <row r="26" spans="1:12" ht="25.5" customHeight="1">
      <c r="A26" s="11" t="s">
        <v>49</v>
      </c>
      <c r="B26" s="13" t="s">
        <v>148</v>
      </c>
      <c r="C26" s="14">
        <v>1988.11</v>
      </c>
      <c r="D26" s="12" t="s">
        <v>150</v>
      </c>
      <c r="E26" s="12" t="s">
        <v>176</v>
      </c>
      <c r="F26" s="13" t="s">
        <v>147</v>
      </c>
      <c r="G26" s="15">
        <v>88</v>
      </c>
      <c r="H26" s="15">
        <f t="shared" si="0"/>
        <v>52.8</v>
      </c>
      <c r="I26" s="16">
        <v>53</v>
      </c>
      <c r="J26" s="16">
        <f t="shared" si="1"/>
        <v>10.600000000000001</v>
      </c>
      <c r="K26" s="17">
        <f t="shared" si="2"/>
        <v>63.4</v>
      </c>
      <c r="L26" s="12">
        <v>21</v>
      </c>
    </row>
    <row r="27" spans="1:12" ht="25.5" customHeight="1">
      <c r="A27" s="11" t="s">
        <v>58</v>
      </c>
      <c r="B27" s="13" t="s">
        <v>148</v>
      </c>
      <c r="C27" s="14">
        <v>1990.01</v>
      </c>
      <c r="D27" s="12" t="s">
        <v>158</v>
      </c>
      <c r="E27" s="12" t="s">
        <v>177</v>
      </c>
      <c r="F27" s="13" t="s">
        <v>147</v>
      </c>
      <c r="G27" s="15">
        <v>84</v>
      </c>
      <c r="H27" s="15">
        <f t="shared" si="0"/>
        <v>50.4</v>
      </c>
      <c r="I27" s="16">
        <v>64</v>
      </c>
      <c r="J27" s="16">
        <f t="shared" si="1"/>
        <v>12.8</v>
      </c>
      <c r="K27" s="17">
        <f t="shared" si="2"/>
        <v>63.2</v>
      </c>
      <c r="L27" s="12">
        <v>22</v>
      </c>
    </row>
    <row r="28" spans="1:12" ht="25.5" customHeight="1">
      <c r="A28" s="11" t="s">
        <v>59</v>
      </c>
      <c r="B28" s="13" t="s">
        <v>148</v>
      </c>
      <c r="C28" s="14" t="s">
        <v>178</v>
      </c>
      <c r="D28" s="12" t="s">
        <v>150</v>
      </c>
      <c r="E28" s="12" t="s">
        <v>179</v>
      </c>
      <c r="F28" s="13" t="s">
        <v>152</v>
      </c>
      <c r="G28" s="15">
        <v>84</v>
      </c>
      <c r="H28" s="15">
        <f t="shared" si="0"/>
        <v>50.4</v>
      </c>
      <c r="I28" s="16">
        <v>64</v>
      </c>
      <c r="J28" s="16">
        <f t="shared" si="1"/>
        <v>12.8</v>
      </c>
      <c r="K28" s="17">
        <f t="shared" si="2"/>
        <v>63.2</v>
      </c>
      <c r="L28" s="12">
        <v>22</v>
      </c>
    </row>
    <row r="29" spans="1:12" ht="25.5" customHeight="1">
      <c r="A29" s="11" t="s">
        <v>52</v>
      </c>
      <c r="B29" s="13" t="s">
        <v>148</v>
      </c>
      <c r="C29" s="14" t="s">
        <v>180</v>
      </c>
      <c r="D29" s="12" t="s">
        <v>150</v>
      </c>
      <c r="E29" s="12" t="s">
        <v>181</v>
      </c>
      <c r="F29" s="13" t="s">
        <v>152</v>
      </c>
      <c r="G29" s="15">
        <v>88</v>
      </c>
      <c r="H29" s="15">
        <f t="shared" si="0"/>
        <v>52.8</v>
      </c>
      <c r="I29" s="16">
        <v>51</v>
      </c>
      <c r="J29" s="16">
        <f t="shared" si="1"/>
        <v>10.200000000000001</v>
      </c>
      <c r="K29" s="17">
        <f t="shared" si="2"/>
        <v>63</v>
      </c>
      <c r="L29" s="12">
        <v>24</v>
      </c>
    </row>
    <row r="30" spans="1:12" ht="25.5" customHeight="1">
      <c r="A30" s="11" t="s">
        <v>66</v>
      </c>
      <c r="B30" s="13" t="s">
        <v>148</v>
      </c>
      <c r="C30" s="14">
        <v>1991.06</v>
      </c>
      <c r="D30" s="12" t="s">
        <v>182</v>
      </c>
      <c r="E30" s="12" t="s">
        <v>183</v>
      </c>
      <c r="F30" s="13" t="s">
        <v>152</v>
      </c>
      <c r="G30" s="15">
        <v>80</v>
      </c>
      <c r="H30" s="15">
        <f t="shared" si="0"/>
        <v>48</v>
      </c>
      <c r="I30" s="16">
        <v>74</v>
      </c>
      <c r="J30" s="16">
        <f t="shared" si="1"/>
        <v>14.8</v>
      </c>
      <c r="K30" s="17">
        <f t="shared" si="2"/>
        <v>62.8</v>
      </c>
      <c r="L30" s="12">
        <v>25</v>
      </c>
    </row>
    <row r="31" spans="1:12" ht="25.5" customHeight="1">
      <c r="A31" s="11" t="s">
        <v>68</v>
      </c>
      <c r="B31" s="13" t="s">
        <v>148</v>
      </c>
      <c r="C31" s="14" t="s">
        <v>184</v>
      </c>
      <c r="D31" s="12" t="s">
        <v>150</v>
      </c>
      <c r="E31" s="12" t="s">
        <v>185</v>
      </c>
      <c r="F31" s="13" t="s">
        <v>152</v>
      </c>
      <c r="G31" s="15">
        <v>80</v>
      </c>
      <c r="H31" s="15">
        <f t="shared" si="0"/>
        <v>48</v>
      </c>
      <c r="I31" s="16">
        <v>74</v>
      </c>
      <c r="J31" s="16">
        <f t="shared" si="1"/>
        <v>14.8</v>
      </c>
      <c r="K31" s="17">
        <f t="shared" si="2"/>
        <v>62.8</v>
      </c>
      <c r="L31" s="12">
        <v>25</v>
      </c>
    </row>
    <row r="32" spans="1:12" ht="25.5" customHeight="1">
      <c r="A32" s="11" t="s">
        <v>57</v>
      </c>
      <c r="B32" s="13" t="s">
        <v>148</v>
      </c>
      <c r="C32" s="14" t="s">
        <v>186</v>
      </c>
      <c r="D32" s="12" t="s">
        <v>150</v>
      </c>
      <c r="E32" s="12" t="s">
        <v>151</v>
      </c>
      <c r="F32" s="13" t="s">
        <v>147</v>
      </c>
      <c r="G32" s="15">
        <v>84</v>
      </c>
      <c r="H32" s="15">
        <f t="shared" si="0"/>
        <v>50.4</v>
      </c>
      <c r="I32" s="16">
        <v>57</v>
      </c>
      <c r="J32" s="16">
        <f t="shared" si="1"/>
        <v>11.4</v>
      </c>
      <c r="K32" s="17">
        <f t="shared" si="2"/>
        <v>61.8</v>
      </c>
      <c r="L32" s="12">
        <v>27</v>
      </c>
    </row>
    <row r="33" spans="1:12" ht="25.5" customHeight="1">
      <c r="A33" s="11" t="s">
        <v>67</v>
      </c>
      <c r="B33" s="13" t="s">
        <v>148</v>
      </c>
      <c r="C33" s="14" t="s">
        <v>187</v>
      </c>
      <c r="D33" s="12" t="s">
        <v>150</v>
      </c>
      <c r="E33" s="12" t="s">
        <v>188</v>
      </c>
      <c r="F33" s="13" t="s">
        <v>152</v>
      </c>
      <c r="G33" s="15">
        <v>80</v>
      </c>
      <c r="H33" s="15">
        <f t="shared" si="0"/>
        <v>48</v>
      </c>
      <c r="I33" s="16">
        <v>67</v>
      </c>
      <c r="J33" s="16">
        <f t="shared" si="1"/>
        <v>13.4</v>
      </c>
      <c r="K33" s="17">
        <f t="shared" si="2"/>
        <v>61.4</v>
      </c>
      <c r="L33" s="12">
        <v>28</v>
      </c>
    </row>
    <row r="34" spans="1:12" ht="25.5" customHeight="1">
      <c r="A34" s="11" t="s">
        <v>54</v>
      </c>
      <c r="B34" s="13" t="s">
        <v>148</v>
      </c>
      <c r="C34" s="14" t="s">
        <v>189</v>
      </c>
      <c r="D34" s="12" t="s">
        <v>190</v>
      </c>
      <c r="E34" s="12" t="s">
        <v>191</v>
      </c>
      <c r="F34" s="13" t="s">
        <v>192</v>
      </c>
      <c r="G34" s="15">
        <v>85</v>
      </c>
      <c r="H34" s="15">
        <f t="shared" si="0"/>
        <v>51</v>
      </c>
      <c r="I34" s="16">
        <v>50</v>
      </c>
      <c r="J34" s="16">
        <f t="shared" si="1"/>
        <v>10</v>
      </c>
      <c r="K34" s="17">
        <f t="shared" si="2"/>
        <v>61</v>
      </c>
      <c r="L34" s="12">
        <v>29</v>
      </c>
    </row>
    <row r="35" spans="1:12" ht="25.5" customHeight="1">
      <c r="A35" s="11" t="s">
        <v>50</v>
      </c>
      <c r="B35" s="13" t="s">
        <v>193</v>
      </c>
      <c r="C35" s="14" t="s">
        <v>194</v>
      </c>
      <c r="D35" s="12" t="s">
        <v>190</v>
      </c>
      <c r="E35" s="12" t="s">
        <v>195</v>
      </c>
      <c r="F35" s="13" t="s">
        <v>192</v>
      </c>
      <c r="G35" s="15">
        <v>88</v>
      </c>
      <c r="H35" s="15">
        <f t="shared" si="0"/>
        <v>52.8</v>
      </c>
      <c r="I35" s="16">
        <v>39</v>
      </c>
      <c r="J35" s="16">
        <f t="shared" si="1"/>
        <v>7.8000000000000007</v>
      </c>
      <c r="K35" s="17">
        <f t="shared" si="2"/>
        <v>60.599999999999994</v>
      </c>
      <c r="L35" s="12">
        <v>30</v>
      </c>
    </row>
    <row r="36" spans="1:12" ht="25.5" customHeight="1">
      <c r="A36" s="11" t="s">
        <v>53</v>
      </c>
      <c r="B36" s="13" t="s">
        <v>193</v>
      </c>
      <c r="C36" s="14" t="s">
        <v>196</v>
      </c>
      <c r="D36" s="12" t="s">
        <v>197</v>
      </c>
      <c r="E36" s="12" t="s">
        <v>198</v>
      </c>
      <c r="F36" s="13" t="s">
        <v>192</v>
      </c>
      <c r="G36" s="15">
        <v>87</v>
      </c>
      <c r="H36" s="15">
        <f t="shared" si="0"/>
        <v>52.199999999999996</v>
      </c>
      <c r="I36" s="16">
        <v>41</v>
      </c>
      <c r="J36" s="16">
        <f t="shared" si="1"/>
        <v>8.2000000000000011</v>
      </c>
      <c r="K36" s="17">
        <f t="shared" si="2"/>
        <v>60.4</v>
      </c>
      <c r="L36" s="12">
        <v>31</v>
      </c>
    </row>
    <row r="37" spans="1:12" ht="25.5" customHeight="1">
      <c r="A37" s="11" t="s">
        <v>60</v>
      </c>
      <c r="B37" s="13" t="s">
        <v>148</v>
      </c>
      <c r="C37" s="14" t="s">
        <v>201</v>
      </c>
      <c r="D37" s="12" t="s">
        <v>150</v>
      </c>
      <c r="E37" s="12" t="s">
        <v>202</v>
      </c>
      <c r="F37" s="13" t="s">
        <v>147</v>
      </c>
      <c r="G37" s="15">
        <v>84</v>
      </c>
      <c r="H37" s="15">
        <f t="shared" ref="H37:H68" si="3">G37*0.6</f>
        <v>50.4</v>
      </c>
      <c r="I37" s="16">
        <v>48</v>
      </c>
      <c r="J37" s="16">
        <f t="shared" ref="J37:J68" si="4">I37*0.2</f>
        <v>9.6000000000000014</v>
      </c>
      <c r="K37" s="17">
        <f t="shared" ref="K37:K68" si="5">H37+J37</f>
        <v>60</v>
      </c>
      <c r="L37" s="12">
        <v>32</v>
      </c>
    </row>
    <row r="38" spans="1:12" ht="25.5" customHeight="1">
      <c r="A38" s="11" t="s">
        <v>69</v>
      </c>
      <c r="B38" s="13" t="s">
        <v>148</v>
      </c>
      <c r="C38" s="14" t="s">
        <v>203</v>
      </c>
      <c r="D38" s="12" t="s">
        <v>150</v>
      </c>
      <c r="E38" s="12" t="s">
        <v>204</v>
      </c>
      <c r="F38" s="13" t="s">
        <v>152</v>
      </c>
      <c r="G38" s="15">
        <v>76</v>
      </c>
      <c r="H38" s="15">
        <f t="shared" si="3"/>
        <v>45.6</v>
      </c>
      <c r="I38" s="16">
        <v>70</v>
      </c>
      <c r="J38" s="16">
        <f t="shared" si="4"/>
        <v>14</v>
      </c>
      <c r="K38" s="17">
        <f t="shared" si="5"/>
        <v>59.6</v>
      </c>
      <c r="L38" s="12">
        <v>33</v>
      </c>
    </row>
    <row r="39" spans="1:12" ht="25.5" customHeight="1">
      <c r="A39" s="11" t="s">
        <v>56</v>
      </c>
      <c r="B39" s="13" t="s">
        <v>148</v>
      </c>
      <c r="C39" s="14" t="s">
        <v>205</v>
      </c>
      <c r="D39" s="12" t="s">
        <v>153</v>
      </c>
      <c r="E39" s="12" t="s">
        <v>154</v>
      </c>
      <c r="F39" s="13" t="s">
        <v>147</v>
      </c>
      <c r="G39" s="15">
        <v>84</v>
      </c>
      <c r="H39" s="15">
        <f t="shared" si="3"/>
        <v>50.4</v>
      </c>
      <c r="I39" s="16">
        <v>45</v>
      </c>
      <c r="J39" s="16">
        <f t="shared" si="4"/>
        <v>9</v>
      </c>
      <c r="K39" s="17">
        <f t="shared" si="5"/>
        <v>59.4</v>
      </c>
      <c r="L39" s="12">
        <v>34</v>
      </c>
    </row>
    <row r="40" spans="1:12" ht="25.5" customHeight="1">
      <c r="A40" s="11" t="s">
        <v>62</v>
      </c>
      <c r="B40" s="13" t="s">
        <v>148</v>
      </c>
      <c r="C40" s="14" t="s">
        <v>206</v>
      </c>
      <c r="D40" s="12" t="s">
        <v>153</v>
      </c>
      <c r="E40" s="12" t="s">
        <v>207</v>
      </c>
      <c r="F40" s="13" t="s">
        <v>147</v>
      </c>
      <c r="G40" s="15">
        <v>84</v>
      </c>
      <c r="H40" s="15">
        <f t="shared" si="3"/>
        <v>50.4</v>
      </c>
      <c r="I40" s="16">
        <v>38</v>
      </c>
      <c r="J40" s="16">
        <f t="shared" si="4"/>
        <v>7.6000000000000005</v>
      </c>
      <c r="K40" s="17">
        <f t="shared" si="5"/>
        <v>58</v>
      </c>
      <c r="L40" s="12">
        <v>35</v>
      </c>
    </row>
    <row r="41" spans="1:12" ht="25.5" customHeight="1">
      <c r="A41" s="11" t="s">
        <v>65</v>
      </c>
      <c r="B41" s="13" t="s">
        <v>148</v>
      </c>
      <c r="C41" s="14">
        <v>1993.09</v>
      </c>
      <c r="D41" s="12" t="s">
        <v>145</v>
      </c>
      <c r="E41" s="12" t="s">
        <v>169</v>
      </c>
      <c r="F41" s="13" t="s">
        <v>147</v>
      </c>
      <c r="G41" s="15">
        <v>80</v>
      </c>
      <c r="H41" s="15">
        <f t="shared" si="3"/>
        <v>48</v>
      </c>
      <c r="I41" s="16">
        <v>44</v>
      </c>
      <c r="J41" s="16">
        <f t="shared" si="4"/>
        <v>8.8000000000000007</v>
      </c>
      <c r="K41" s="17">
        <f t="shared" si="5"/>
        <v>56.8</v>
      </c>
      <c r="L41" s="12">
        <v>36</v>
      </c>
    </row>
    <row r="42" spans="1:12" ht="25.5" customHeight="1">
      <c r="A42" s="11" t="s">
        <v>63</v>
      </c>
      <c r="B42" s="13" t="s">
        <v>148</v>
      </c>
      <c r="C42" s="14" t="s">
        <v>208</v>
      </c>
      <c r="D42" s="12" t="s">
        <v>145</v>
      </c>
      <c r="E42" s="12" t="s">
        <v>169</v>
      </c>
      <c r="F42" s="13" t="s">
        <v>147</v>
      </c>
      <c r="G42" s="15">
        <v>82</v>
      </c>
      <c r="H42" s="15">
        <f t="shared" si="3"/>
        <v>49.199999999999996</v>
      </c>
      <c r="I42" s="16">
        <v>34</v>
      </c>
      <c r="J42" s="16">
        <f t="shared" si="4"/>
        <v>6.8000000000000007</v>
      </c>
      <c r="K42" s="17">
        <f t="shared" si="5"/>
        <v>56</v>
      </c>
      <c r="L42" s="12">
        <v>37</v>
      </c>
    </row>
    <row r="43" spans="1:12" ht="25.5" customHeight="1">
      <c r="A43" s="11" t="s">
        <v>70</v>
      </c>
      <c r="B43" s="13" t="s">
        <v>148</v>
      </c>
      <c r="C43" s="14" t="s">
        <v>209</v>
      </c>
      <c r="D43" s="12" t="s">
        <v>158</v>
      </c>
      <c r="E43" s="12" t="s">
        <v>210</v>
      </c>
      <c r="F43" s="13" t="s">
        <v>147</v>
      </c>
      <c r="G43" s="15">
        <v>76</v>
      </c>
      <c r="H43" s="15">
        <f t="shared" si="3"/>
        <v>45.6</v>
      </c>
      <c r="I43" s="16">
        <v>52</v>
      </c>
      <c r="J43" s="16">
        <f t="shared" si="4"/>
        <v>10.4</v>
      </c>
      <c r="K43" s="17">
        <f t="shared" si="5"/>
        <v>56</v>
      </c>
      <c r="L43" s="12">
        <v>37</v>
      </c>
    </row>
    <row r="44" spans="1:12" ht="25.5" customHeight="1">
      <c r="A44" s="11" t="s">
        <v>75</v>
      </c>
      <c r="B44" s="13" t="s">
        <v>148</v>
      </c>
      <c r="C44" s="14" t="s">
        <v>211</v>
      </c>
      <c r="D44" s="12" t="s">
        <v>145</v>
      </c>
      <c r="E44" s="12" t="s">
        <v>169</v>
      </c>
      <c r="F44" s="13" t="s">
        <v>147</v>
      </c>
      <c r="G44" s="15">
        <v>73</v>
      </c>
      <c r="H44" s="15">
        <f t="shared" si="3"/>
        <v>43.8</v>
      </c>
      <c r="I44" s="16">
        <v>58</v>
      </c>
      <c r="J44" s="16">
        <f t="shared" si="4"/>
        <v>11.600000000000001</v>
      </c>
      <c r="K44" s="17">
        <f t="shared" si="5"/>
        <v>55.4</v>
      </c>
      <c r="L44" s="12">
        <v>39</v>
      </c>
    </row>
    <row r="45" spans="1:12" ht="25.5" customHeight="1">
      <c r="A45" s="11" t="s">
        <v>73</v>
      </c>
      <c r="B45" s="13" t="s">
        <v>148</v>
      </c>
      <c r="C45" s="14">
        <v>1987.07</v>
      </c>
      <c r="D45" s="12" t="s">
        <v>150</v>
      </c>
      <c r="E45" s="12" t="s">
        <v>212</v>
      </c>
      <c r="F45" s="13" t="s">
        <v>152</v>
      </c>
      <c r="G45" s="15">
        <v>73</v>
      </c>
      <c r="H45" s="15">
        <f t="shared" si="3"/>
        <v>43.8</v>
      </c>
      <c r="I45" s="16">
        <v>56</v>
      </c>
      <c r="J45" s="16">
        <f t="shared" si="4"/>
        <v>11.200000000000001</v>
      </c>
      <c r="K45" s="17">
        <f t="shared" si="5"/>
        <v>55</v>
      </c>
      <c r="L45" s="12">
        <v>40</v>
      </c>
    </row>
    <row r="46" spans="1:12" ht="25.5" customHeight="1">
      <c r="A46" s="11" t="s">
        <v>72</v>
      </c>
      <c r="B46" s="13" t="s">
        <v>148</v>
      </c>
      <c r="C46" s="14" t="s">
        <v>213</v>
      </c>
      <c r="D46" s="12" t="s">
        <v>150</v>
      </c>
      <c r="E46" s="12" t="s">
        <v>214</v>
      </c>
      <c r="F46" s="13" t="s">
        <v>152</v>
      </c>
      <c r="G46" s="15">
        <v>73</v>
      </c>
      <c r="H46" s="15">
        <f t="shared" si="3"/>
        <v>43.8</v>
      </c>
      <c r="I46" s="16">
        <v>52</v>
      </c>
      <c r="J46" s="16">
        <f t="shared" si="4"/>
        <v>10.4</v>
      </c>
      <c r="K46" s="17">
        <f t="shared" si="5"/>
        <v>54.199999999999996</v>
      </c>
      <c r="L46" s="12">
        <v>41</v>
      </c>
    </row>
    <row r="47" spans="1:12" ht="25.5" customHeight="1">
      <c r="A47" s="11" t="s">
        <v>64</v>
      </c>
      <c r="B47" s="13" t="s">
        <v>148</v>
      </c>
      <c r="C47" s="14" t="s">
        <v>215</v>
      </c>
      <c r="D47" s="12" t="s">
        <v>158</v>
      </c>
      <c r="E47" s="12" t="s">
        <v>154</v>
      </c>
      <c r="F47" s="13" t="s">
        <v>147</v>
      </c>
      <c r="G47" s="15">
        <v>80</v>
      </c>
      <c r="H47" s="15">
        <f t="shared" si="3"/>
        <v>48</v>
      </c>
      <c r="I47" s="16">
        <v>30</v>
      </c>
      <c r="J47" s="16">
        <f t="shared" si="4"/>
        <v>6</v>
      </c>
      <c r="K47" s="17">
        <f t="shared" si="5"/>
        <v>54</v>
      </c>
      <c r="L47" s="12">
        <v>42</v>
      </c>
    </row>
    <row r="48" spans="1:12" ht="25.5" customHeight="1">
      <c r="A48" s="11" t="s">
        <v>71</v>
      </c>
      <c r="B48" s="13" t="s">
        <v>148</v>
      </c>
      <c r="C48" s="14" t="s">
        <v>216</v>
      </c>
      <c r="D48" s="12" t="s">
        <v>150</v>
      </c>
      <c r="E48" s="12" t="s">
        <v>217</v>
      </c>
      <c r="F48" s="13" t="s">
        <v>152</v>
      </c>
      <c r="G48" s="15">
        <v>75</v>
      </c>
      <c r="H48" s="15">
        <f t="shared" si="3"/>
        <v>45</v>
      </c>
      <c r="I48" s="16">
        <v>43</v>
      </c>
      <c r="J48" s="16">
        <f t="shared" si="4"/>
        <v>8.6</v>
      </c>
      <c r="K48" s="17">
        <f t="shared" si="5"/>
        <v>53.6</v>
      </c>
      <c r="L48" s="12">
        <v>43</v>
      </c>
    </row>
    <row r="49" spans="1:12" ht="25.5" customHeight="1">
      <c r="A49" s="11" t="s">
        <v>78</v>
      </c>
      <c r="B49" s="13" t="s">
        <v>148</v>
      </c>
      <c r="C49" s="14">
        <v>1990.01</v>
      </c>
      <c r="D49" s="12" t="s">
        <v>182</v>
      </c>
      <c r="E49" s="12" t="s">
        <v>218</v>
      </c>
      <c r="F49" s="13" t="s">
        <v>152</v>
      </c>
      <c r="G49" s="15">
        <v>67</v>
      </c>
      <c r="H49" s="15">
        <f t="shared" si="3"/>
        <v>40.199999999999996</v>
      </c>
      <c r="I49" s="16">
        <v>64</v>
      </c>
      <c r="J49" s="16">
        <f t="shared" si="4"/>
        <v>12.8</v>
      </c>
      <c r="K49" s="17">
        <f t="shared" si="5"/>
        <v>53</v>
      </c>
      <c r="L49" s="12">
        <v>44</v>
      </c>
    </row>
    <row r="50" spans="1:12" ht="25.5" customHeight="1">
      <c r="A50" s="11" t="s">
        <v>74</v>
      </c>
      <c r="B50" s="13" t="s">
        <v>148</v>
      </c>
      <c r="C50" s="14">
        <v>1990.06</v>
      </c>
      <c r="D50" s="12" t="s">
        <v>158</v>
      </c>
      <c r="E50" s="12" t="s">
        <v>219</v>
      </c>
      <c r="F50" s="13" t="s">
        <v>147</v>
      </c>
      <c r="G50" s="15">
        <v>73</v>
      </c>
      <c r="H50" s="15">
        <f t="shared" si="3"/>
        <v>43.8</v>
      </c>
      <c r="I50" s="16">
        <v>44</v>
      </c>
      <c r="J50" s="16">
        <f t="shared" si="4"/>
        <v>8.8000000000000007</v>
      </c>
      <c r="K50" s="17">
        <f t="shared" si="5"/>
        <v>52.599999999999994</v>
      </c>
      <c r="L50" s="12">
        <v>45</v>
      </c>
    </row>
    <row r="51" spans="1:12" ht="25.5" customHeight="1">
      <c r="A51" s="11" t="s">
        <v>77</v>
      </c>
      <c r="B51" s="13" t="s">
        <v>148</v>
      </c>
      <c r="C51" s="14">
        <v>1996.04</v>
      </c>
      <c r="D51" s="12" t="s">
        <v>150</v>
      </c>
      <c r="E51" s="12" t="s">
        <v>179</v>
      </c>
      <c r="F51" s="13" t="s">
        <v>152</v>
      </c>
      <c r="G51" s="15">
        <v>68</v>
      </c>
      <c r="H51" s="15">
        <f t="shared" si="3"/>
        <v>40.799999999999997</v>
      </c>
      <c r="I51" s="16">
        <v>53</v>
      </c>
      <c r="J51" s="16">
        <f t="shared" si="4"/>
        <v>10.600000000000001</v>
      </c>
      <c r="K51" s="17">
        <f t="shared" si="5"/>
        <v>51.4</v>
      </c>
      <c r="L51" s="12">
        <v>46</v>
      </c>
    </row>
    <row r="52" spans="1:12" ht="25.5" customHeight="1">
      <c r="A52" s="11" t="s">
        <v>85</v>
      </c>
      <c r="B52" s="13" t="s">
        <v>148</v>
      </c>
      <c r="C52" s="14" t="s">
        <v>220</v>
      </c>
      <c r="D52" s="12" t="s">
        <v>150</v>
      </c>
      <c r="E52" s="12" t="s">
        <v>221</v>
      </c>
      <c r="F52" s="13" t="s">
        <v>147</v>
      </c>
      <c r="G52" s="15">
        <v>62</v>
      </c>
      <c r="H52" s="15">
        <f t="shared" si="3"/>
        <v>37.199999999999996</v>
      </c>
      <c r="I52" s="16">
        <v>60</v>
      </c>
      <c r="J52" s="16">
        <f t="shared" si="4"/>
        <v>12</v>
      </c>
      <c r="K52" s="17">
        <f t="shared" si="5"/>
        <v>49.199999999999996</v>
      </c>
      <c r="L52" s="12">
        <v>47</v>
      </c>
    </row>
    <row r="53" spans="1:12" ht="25.5" customHeight="1">
      <c r="A53" s="11" t="s">
        <v>76</v>
      </c>
      <c r="B53" s="13" t="s">
        <v>148</v>
      </c>
      <c r="C53" s="14">
        <v>1996.07</v>
      </c>
      <c r="D53" s="12" t="s">
        <v>150</v>
      </c>
      <c r="E53" s="12" t="s">
        <v>222</v>
      </c>
      <c r="F53" s="13" t="s">
        <v>152</v>
      </c>
      <c r="G53" s="15">
        <v>68</v>
      </c>
      <c r="H53" s="15">
        <f t="shared" si="3"/>
        <v>40.799999999999997</v>
      </c>
      <c r="I53" s="16">
        <v>40</v>
      </c>
      <c r="J53" s="16">
        <f t="shared" si="4"/>
        <v>8</v>
      </c>
      <c r="K53" s="17">
        <f t="shared" si="5"/>
        <v>48.8</v>
      </c>
      <c r="L53" s="12">
        <v>48</v>
      </c>
    </row>
    <row r="54" spans="1:12" ht="25.5" customHeight="1">
      <c r="A54" s="11" t="s">
        <v>82</v>
      </c>
      <c r="B54" s="13" t="s">
        <v>148</v>
      </c>
      <c r="C54" s="14">
        <v>1993.01</v>
      </c>
      <c r="D54" s="12" t="s">
        <v>150</v>
      </c>
      <c r="E54" s="12" t="s">
        <v>222</v>
      </c>
      <c r="F54" s="13" t="s">
        <v>152</v>
      </c>
      <c r="G54" s="15">
        <v>64</v>
      </c>
      <c r="H54" s="15">
        <f t="shared" si="3"/>
        <v>38.4</v>
      </c>
      <c r="I54" s="16">
        <v>52</v>
      </c>
      <c r="J54" s="16">
        <f t="shared" si="4"/>
        <v>10.4</v>
      </c>
      <c r="K54" s="17">
        <f t="shared" si="5"/>
        <v>48.8</v>
      </c>
      <c r="L54" s="12">
        <v>48</v>
      </c>
    </row>
    <row r="55" spans="1:12" ht="25.5" customHeight="1">
      <c r="A55" s="11" t="s">
        <v>87</v>
      </c>
      <c r="B55" s="13" t="s">
        <v>148</v>
      </c>
      <c r="C55" s="14">
        <v>1993.11</v>
      </c>
      <c r="D55" s="12" t="s">
        <v>150</v>
      </c>
      <c r="E55" s="12" t="s">
        <v>222</v>
      </c>
      <c r="F55" s="13" t="s">
        <v>152</v>
      </c>
      <c r="G55" s="15">
        <v>61</v>
      </c>
      <c r="H55" s="15">
        <f t="shared" si="3"/>
        <v>36.6</v>
      </c>
      <c r="I55" s="16">
        <v>59</v>
      </c>
      <c r="J55" s="16">
        <f t="shared" si="4"/>
        <v>11.8</v>
      </c>
      <c r="K55" s="17">
        <f t="shared" si="5"/>
        <v>48.400000000000006</v>
      </c>
      <c r="L55" s="12">
        <v>50</v>
      </c>
    </row>
    <row r="56" spans="1:12" ht="25.5" customHeight="1">
      <c r="A56" s="11" t="s">
        <v>79</v>
      </c>
      <c r="B56" s="13" t="s">
        <v>148</v>
      </c>
      <c r="C56" s="14" t="s">
        <v>223</v>
      </c>
      <c r="D56" s="12" t="s">
        <v>150</v>
      </c>
      <c r="E56" s="12" t="s">
        <v>224</v>
      </c>
      <c r="F56" s="13" t="s">
        <v>152</v>
      </c>
      <c r="G56" s="15">
        <v>65</v>
      </c>
      <c r="H56" s="15">
        <f t="shared" si="3"/>
        <v>39</v>
      </c>
      <c r="I56" s="16">
        <v>47</v>
      </c>
      <c r="J56" s="16">
        <f t="shared" si="4"/>
        <v>9.4</v>
      </c>
      <c r="K56" s="17">
        <f t="shared" si="5"/>
        <v>48.4</v>
      </c>
      <c r="L56" s="12">
        <v>51</v>
      </c>
    </row>
    <row r="57" spans="1:12" ht="25.5" customHeight="1">
      <c r="A57" s="11" t="s">
        <v>89</v>
      </c>
      <c r="B57" s="13" t="s">
        <v>148</v>
      </c>
      <c r="C57" s="14" t="s">
        <v>225</v>
      </c>
      <c r="D57" s="12" t="s">
        <v>158</v>
      </c>
      <c r="E57" s="12" t="s">
        <v>226</v>
      </c>
      <c r="F57" s="13" t="s">
        <v>147</v>
      </c>
      <c r="G57" s="15">
        <v>60</v>
      </c>
      <c r="H57" s="15">
        <f t="shared" si="3"/>
        <v>36</v>
      </c>
      <c r="I57" s="16">
        <v>61</v>
      </c>
      <c r="J57" s="16">
        <f t="shared" si="4"/>
        <v>12.200000000000001</v>
      </c>
      <c r="K57" s="17">
        <f t="shared" si="5"/>
        <v>48.2</v>
      </c>
      <c r="L57" s="12">
        <v>52</v>
      </c>
    </row>
    <row r="58" spans="1:12" ht="25.5" customHeight="1">
      <c r="A58" s="11" t="s">
        <v>83</v>
      </c>
      <c r="B58" s="13" t="s">
        <v>148</v>
      </c>
      <c r="C58" s="14" t="s">
        <v>189</v>
      </c>
      <c r="D58" s="12" t="s">
        <v>150</v>
      </c>
      <c r="E58" s="12" t="s">
        <v>151</v>
      </c>
      <c r="F58" s="13" t="s">
        <v>147</v>
      </c>
      <c r="G58" s="15">
        <v>64</v>
      </c>
      <c r="H58" s="15">
        <f t="shared" si="3"/>
        <v>38.4</v>
      </c>
      <c r="I58" s="16">
        <v>47</v>
      </c>
      <c r="J58" s="16">
        <f t="shared" si="4"/>
        <v>9.4</v>
      </c>
      <c r="K58" s="17">
        <f t="shared" si="5"/>
        <v>47.8</v>
      </c>
      <c r="L58" s="12">
        <v>53</v>
      </c>
    </row>
    <row r="59" spans="1:12" ht="25.5" customHeight="1">
      <c r="A59" s="11" t="s">
        <v>80</v>
      </c>
      <c r="B59" s="13" t="s">
        <v>148</v>
      </c>
      <c r="C59" s="14" t="s">
        <v>227</v>
      </c>
      <c r="D59" s="12" t="s">
        <v>150</v>
      </c>
      <c r="E59" s="12" t="s">
        <v>151</v>
      </c>
      <c r="F59" s="13" t="s">
        <v>152</v>
      </c>
      <c r="G59" s="15">
        <v>65</v>
      </c>
      <c r="H59" s="15">
        <f t="shared" si="3"/>
        <v>39</v>
      </c>
      <c r="I59" s="16">
        <v>40</v>
      </c>
      <c r="J59" s="16">
        <f t="shared" si="4"/>
        <v>8</v>
      </c>
      <c r="K59" s="17">
        <f t="shared" si="5"/>
        <v>47</v>
      </c>
      <c r="L59" s="12">
        <v>54</v>
      </c>
    </row>
    <row r="60" spans="1:12" ht="25.5" customHeight="1">
      <c r="A60" s="11" t="s">
        <v>84</v>
      </c>
      <c r="B60" s="13" t="s">
        <v>148</v>
      </c>
      <c r="C60" s="14" t="s">
        <v>228</v>
      </c>
      <c r="D60" s="12" t="s">
        <v>182</v>
      </c>
      <c r="E60" s="12" t="s">
        <v>229</v>
      </c>
      <c r="F60" s="13" t="s">
        <v>152</v>
      </c>
      <c r="G60" s="15">
        <v>63</v>
      </c>
      <c r="H60" s="15">
        <f t="shared" si="3"/>
        <v>37.799999999999997</v>
      </c>
      <c r="I60" s="16">
        <v>46</v>
      </c>
      <c r="J60" s="16">
        <f t="shared" si="4"/>
        <v>9.2000000000000011</v>
      </c>
      <c r="K60" s="17">
        <f t="shared" si="5"/>
        <v>47</v>
      </c>
      <c r="L60" s="12">
        <v>54</v>
      </c>
    </row>
    <row r="61" spans="1:12" ht="25.5" customHeight="1">
      <c r="A61" s="11" t="s">
        <v>81</v>
      </c>
      <c r="B61" s="13" t="s">
        <v>148</v>
      </c>
      <c r="C61" s="14" t="s">
        <v>230</v>
      </c>
      <c r="D61" s="12" t="s">
        <v>158</v>
      </c>
      <c r="E61" s="12" t="s">
        <v>231</v>
      </c>
      <c r="F61" s="13" t="s">
        <v>147</v>
      </c>
      <c r="G61" s="15">
        <v>65</v>
      </c>
      <c r="H61" s="15">
        <f t="shared" si="3"/>
        <v>39</v>
      </c>
      <c r="I61" s="16">
        <v>37</v>
      </c>
      <c r="J61" s="16">
        <f t="shared" si="4"/>
        <v>7.4</v>
      </c>
      <c r="K61" s="17">
        <f t="shared" si="5"/>
        <v>46.4</v>
      </c>
      <c r="L61" s="12">
        <v>56</v>
      </c>
    </row>
    <row r="62" spans="1:12" ht="25.5" customHeight="1">
      <c r="A62" s="11" t="s">
        <v>90</v>
      </c>
      <c r="B62" s="13" t="s">
        <v>148</v>
      </c>
      <c r="C62" s="18" t="s">
        <v>232</v>
      </c>
      <c r="D62" s="12" t="s">
        <v>150</v>
      </c>
      <c r="E62" s="12" t="s">
        <v>233</v>
      </c>
      <c r="F62" s="13" t="s">
        <v>147</v>
      </c>
      <c r="G62" s="15">
        <v>60</v>
      </c>
      <c r="H62" s="15">
        <f t="shared" si="3"/>
        <v>36</v>
      </c>
      <c r="I62" s="16">
        <v>51</v>
      </c>
      <c r="J62" s="16">
        <f t="shared" si="4"/>
        <v>10.200000000000001</v>
      </c>
      <c r="K62" s="17">
        <f t="shared" si="5"/>
        <v>46.2</v>
      </c>
      <c r="L62" s="12">
        <v>57</v>
      </c>
    </row>
    <row r="63" spans="1:12" ht="25.5" customHeight="1">
      <c r="A63" s="11" t="s">
        <v>91</v>
      </c>
      <c r="B63" s="13" t="s">
        <v>148</v>
      </c>
      <c r="C63" s="14" t="s">
        <v>234</v>
      </c>
      <c r="D63" s="12" t="s">
        <v>150</v>
      </c>
      <c r="E63" s="12" t="s">
        <v>235</v>
      </c>
      <c r="F63" s="13" t="s">
        <v>152</v>
      </c>
      <c r="G63" s="15">
        <v>57</v>
      </c>
      <c r="H63" s="15">
        <f t="shared" si="3"/>
        <v>34.199999999999996</v>
      </c>
      <c r="I63" s="16">
        <v>57</v>
      </c>
      <c r="J63" s="16">
        <f t="shared" si="4"/>
        <v>11.4</v>
      </c>
      <c r="K63" s="17">
        <f t="shared" si="5"/>
        <v>45.599999999999994</v>
      </c>
      <c r="L63" s="12">
        <v>58</v>
      </c>
    </row>
    <row r="64" spans="1:12" ht="25.5" customHeight="1">
      <c r="A64" s="11" t="s">
        <v>88</v>
      </c>
      <c r="B64" s="13" t="s">
        <v>148</v>
      </c>
      <c r="C64" s="14" t="s">
        <v>211</v>
      </c>
      <c r="D64" s="12" t="s">
        <v>158</v>
      </c>
      <c r="E64" s="12" t="s">
        <v>236</v>
      </c>
      <c r="F64" s="13" t="s">
        <v>147</v>
      </c>
      <c r="G64" s="15">
        <v>60</v>
      </c>
      <c r="H64" s="15">
        <f t="shared" si="3"/>
        <v>36</v>
      </c>
      <c r="I64" s="16">
        <v>44</v>
      </c>
      <c r="J64" s="16">
        <f t="shared" si="4"/>
        <v>8.8000000000000007</v>
      </c>
      <c r="K64" s="17">
        <f t="shared" si="5"/>
        <v>44.8</v>
      </c>
      <c r="L64" s="12">
        <v>59</v>
      </c>
    </row>
    <row r="65" spans="1:12" ht="25.5" customHeight="1">
      <c r="A65" s="11" t="s">
        <v>92</v>
      </c>
      <c r="B65" s="13" t="s">
        <v>148</v>
      </c>
      <c r="C65" s="14" t="s">
        <v>237</v>
      </c>
      <c r="D65" s="12" t="s">
        <v>158</v>
      </c>
      <c r="E65" s="12" t="s">
        <v>238</v>
      </c>
      <c r="F65" s="13" t="s">
        <v>147</v>
      </c>
      <c r="G65" s="15">
        <v>57</v>
      </c>
      <c r="H65" s="15">
        <f t="shared" si="3"/>
        <v>34.199999999999996</v>
      </c>
      <c r="I65" s="16">
        <v>53</v>
      </c>
      <c r="J65" s="16">
        <f t="shared" si="4"/>
        <v>10.600000000000001</v>
      </c>
      <c r="K65" s="17">
        <f t="shared" si="5"/>
        <v>44.8</v>
      </c>
      <c r="L65" s="12">
        <v>59</v>
      </c>
    </row>
    <row r="66" spans="1:12" ht="25.5" customHeight="1">
      <c r="A66" s="11" t="s">
        <v>86</v>
      </c>
      <c r="B66" s="13" t="s">
        <v>148</v>
      </c>
      <c r="C66" s="14">
        <v>1999.07</v>
      </c>
      <c r="D66" s="12" t="s">
        <v>158</v>
      </c>
      <c r="E66" s="12" t="s">
        <v>239</v>
      </c>
      <c r="F66" s="13" t="s">
        <v>147</v>
      </c>
      <c r="G66" s="15">
        <v>61</v>
      </c>
      <c r="H66" s="15">
        <f t="shared" si="3"/>
        <v>36.6</v>
      </c>
      <c r="I66" s="16">
        <v>40</v>
      </c>
      <c r="J66" s="16">
        <f t="shared" si="4"/>
        <v>8</v>
      </c>
      <c r="K66" s="17">
        <f t="shared" si="5"/>
        <v>44.6</v>
      </c>
      <c r="L66" s="12">
        <v>61</v>
      </c>
    </row>
    <row r="67" spans="1:12" ht="25.5" customHeight="1">
      <c r="A67" s="11" t="s">
        <v>93</v>
      </c>
      <c r="B67" s="13" t="s">
        <v>148</v>
      </c>
      <c r="C67" s="14" t="s">
        <v>240</v>
      </c>
      <c r="D67" s="12" t="s">
        <v>158</v>
      </c>
      <c r="E67" s="12" t="s">
        <v>238</v>
      </c>
      <c r="F67" s="13" t="s">
        <v>147</v>
      </c>
      <c r="G67" s="15">
        <v>57</v>
      </c>
      <c r="H67" s="15">
        <f t="shared" si="3"/>
        <v>34.199999999999996</v>
      </c>
      <c r="I67" s="16">
        <v>42</v>
      </c>
      <c r="J67" s="16">
        <f t="shared" si="4"/>
        <v>8.4</v>
      </c>
      <c r="K67" s="17">
        <f t="shared" si="5"/>
        <v>42.599999999999994</v>
      </c>
      <c r="L67" s="12">
        <v>62</v>
      </c>
    </row>
    <row r="68" spans="1:12" ht="25.5" customHeight="1">
      <c r="A68" s="11" t="s">
        <v>95</v>
      </c>
      <c r="B68" s="13" t="s">
        <v>148</v>
      </c>
      <c r="C68" s="14" t="s">
        <v>241</v>
      </c>
      <c r="D68" s="12" t="s">
        <v>145</v>
      </c>
      <c r="E68" s="12" t="s">
        <v>146</v>
      </c>
      <c r="F68" s="13" t="s">
        <v>147</v>
      </c>
      <c r="G68" s="15">
        <v>54</v>
      </c>
      <c r="H68" s="15">
        <f t="shared" si="3"/>
        <v>32.4</v>
      </c>
      <c r="I68" s="16">
        <v>50</v>
      </c>
      <c r="J68" s="16">
        <f t="shared" si="4"/>
        <v>10</v>
      </c>
      <c r="K68" s="17">
        <f t="shared" si="5"/>
        <v>42.4</v>
      </c>
      <c r="L68" s="12">
        <v>63</v>
      </c>
    </row>
    <row r="69" spans="1:12" ht="25.5" customHeight="1">
      <c r="A69" s="11" t="s">
        <v>101</v>
      </c>
      <c r="B69" s="13" t="s">
        <v>148</v>
      </c>
      <c r="C69" s="14" t="s">
        <v>242</v>
      </c>
      <c r="D69" s="12" t="s">
        <v>150</v>
      </c>
      <c r="E69" s="19" t="s">
        <v>243</v>
      </c>
      <c r="F69" s="13" t="s">
        <v>152</v>
      </c>
      <c r="G69" s="15">
        <v>49</v>
      </c>
      <c r="H69" s="15">
        <f t="shared" ref="H69:H95" si="6">G69*0.6</f>
        <v>29.4</v>
      </c>
      <c r="I69" s="16">
        <v>65</v>
      </c>
      <c r="J69" s="16">
        <f t="shared" ref="J69:J92" si="7">I69*0.2</f>
        <v>13</v>
      </c>
      <c r="K69" s="17">
        <f t="shared" ref="K69:K95" si="8">H69+J69</f>
        <v>42.4</v>
      </c>
      <c r="L69" s="12">
        <v>63</v>
      </c>
    </row>
    <row r="70" spans="1:12" ht="25.5" customHeight="1">
      <c r="A70" s="11" t="s">
        <v>107</v>
      </c>
      <c r="B70" s="13" t="s">
        <v>148</v>
      </c>
      <c r="C70" s="14" t="s">
        <v>244</v>
      </c>
      <c r="D70" s="12" t="s">
        <v>150</v>
      </c>
      <c r="E70" s="12" t="s">
        <v>245</v>
      </c>
      <c r="F70" s="13" t="s">
        <v>152</v>
      </c>
      <c r="G70" s="15">
        <v>45</v>
      </c>
      <c r="H70" s="15">
        <f t="shared" si="6"/>
        <v>27</v>
      </c>
      <c r="I70" s="16">
        <v>70</v>
      </c>
      <c r="J70" s="16">
        <f t="shared" si="7"/>
        <v>14</v>
      </c>
      <c r="K70" s="17">
        <f t="shared" si="8"/>
        <v>41</v>
      </c>
      <c r="L70" s="12">
        <v>65</v>
      </c>
    </row>
    <row r="71" spans="1:12" ht="25.5" customHeight="1">
      <c r="A71" s="11" t="s">
        <v>99</v>
      </c>
      <c r="B71" s="13" t="s">
        <v>148</v>
      </c>
      <c r="C71" s="14" t="s">
        <v>246</v>
      </c>
      <c r="D71" s="12" t="s">
        <v>150</v>
      </c>
      <c r="E71" s="12" t="s">
        <v>221</v>
      </c>
      <c r="F71" s="13" t="s">
        <v>152</v>
      </c>
      <c r="G71" s="15">
        <v>49</v>
      </c>
      <c r="H71" s="15">
        <f t="shared" si="6"/>
        <v>29.4</v>
      </c>
      <c r="I71" s="16">
        <v>55</v>
      </c>
      <c r="J71" s="16">
        <f t="shared" si="7"/>
        <v>11</v>
      </c>
      <c r="K71" s="17">
        <f t="shared" si="8"/>
        <v>40.4</v>
      </c>
      <c r="L71" s="12">
        <v>66</v>
      </c>
    </row>
    <row r="72" spans="1:12" ht="25.5" customHeight="1">
      <c r="A72" s="11" t="s">
        <v>40</v>
      </c>
      <c r="B72" s="13" t="s">
        <v>193</v>
      </c>
      <c r="C72" s="11" t="s">
        <v>199</v>
      </c>
      <c r="D72" s="13" t="s">
        <v>150</v>
      </c>
      <c r="E72" s="13" t="s">
        <v>200</v>
      </c>
      <c r="F72" s="13" t="s">
        <v>152</v>
      </c>
      <c r="G72" s="15">
        <v>100</v>
      </c>
      <c r="H72" s="15">
        <f>G72*0.6</f>
        <v>60</v>
      </c>
      <c r="I72" s="29" t="s">
        <v>280</v>
      </c>
      <c r="J72" s="16"/>
      <c r="K72" s="17">
        <f>H72+J72</f>
        <v>60</v>
      </c>
      <c r="L72" s="12"/>
    </row>
    <row r="73" spans="1:12" ht="25.5" customHeight="1">
      <c r="A73" s="11" t="s">
        <v>105</v>
      </c>
      <c r="B73" s="13" t="s">
        <v>148</v>
      </c>
      <c r="C73" s="14" t="s">
        <v>247</v>
      </c>
      <c r="D73" s="12" t="s">
        <v>150</v>
      </c>
      <c r="E73" s="12" t="s">
        <v>248</v>
      </c>
      <c r="F73" s="13" t="s">
        <v>152</v>
      </c>
      <c r="G73" s="15">
        <v>46</v>
      </c>
      <c r="H73" s="15">
        <f t="shared" si="6"/>
        <v>27.599999999999998</v>
      </c>
      <c r="I73" s="16">
        <v>60</v>
      </c>
      <c r="J73" s="16">
        <f t="shared" si="7"/>
        <v>12</v>
      </c>
      <c r="K73" s="17">
        <f t="shared" si="8"/>
        <v>39.599999999999994</v>
      </c>
      <c r="L73" s="20"/>
    </row>
    <row r="74" spans="1:12" ht="25.5" customHeight="1">
      <c r="A74" s="11" t="s">
        <v>104</v>
      </c>
      <c r="B74" s="13" t="s">
        <v>148</v>
      </c>
      <c r="C74" s="14">
        <v>1995.07</v>
      </c>
      <c r="D74" s="12" t="s">
        <v>145</v>
      </c>
      <c r="E74" s="12" t="s">
        <v>146</v>
      </c>
      <c r="F74" s="13" t="s">
        <v>147</v>
      </c>
      <c r="G74" s="15">
        <v>48</v>
      </c>
      <c r="H74" s="15">
        <f t="shared" si="6"/>
        <v>28.799999999999997</v>
      </c>
      <c r="I74" s="16">
        <v>53</v>
      </c>
      <c r="J74" s="16">
        <f t="shared" si="7"/>
        <v>10.600000000000001</v>
      </c>
      <c r="K74" s="17">
        <f t="shared" si="8"/>
        <v>39.4</v>
      </c>
      <c r="L74" s="20"/>
    </row>
    <row r="75" spans="1:12" ht="25.5" customHeight="1">
      <c r="A75" s="11" t="s">
        <v>102</v>
      </c>
      <c r="B75" s="13" t="s">
        <v>148</v>
      </c>
      <c r="C75" s="11" t="s">
        <v>249</v>
      </c>
      <c r="D75" s="13" t="s">
        <v>150</v>
      </c>
      <c r="E75" s="13" t="s">
        <v>250</v>
      </c>
      <c r="F75" s="13" t="s">
        <v>152</v>
      </c>
      <c r="G75" s="15">
        <v>48</v>
      </c>
      <c r="H75" s="15">
        <f t="shared" si="6"/>
        <v>28.799999999999997</v>
      </c>
      <c r="I75" s="16">
        <v>48</v>
      </c>
      <c r="J75" s="16">
        <f t="shared" si="7"/>
        <v>9.6000000000000014</v>
      </c>
      <c r="K75" s="17">
        <f t="shared" si="8"/>
        <v>38.4</v>
      </c>
      <c r="L75" s="20"/>
    </row>
    <row r="76" spans="1:12" ht="25.5" customHeight="1">
      <c r="A76" s="11" t="s">
        <v>100</v>
      </c>
      <c r="B76" s="13" t="s">
        <v>148</v>
      </c>
      <c r="C76" s="14" t="s">
        <v>251</v>
      </c>
      <c r="D76" s="12" t="s">
        <v>158</v>
      </c>
      <c r="E76" s="12" t="s">
        <v>238</v>
      </c>
      <c r="F76" s="13" t="s">
        <v>147</v>
      </c>
      <c r="G76" s="15">
        <v>49</v>
      </c>
      <c r="H76" s="15">
        <f t="shared" si="6"/>
        <v>29.4</v>
      </c>
      <c r="I76" s="16">
        <v>43</v>
      </c>
      <c r="J76" s="16">
        <f t="shared" si="7"/>
        <v>8.6</v>
      </c>
      <c r="K76" s="17">
        <f t="shared" si="8"/>
        <v>38</v>
      </c>
      <c r="L76" s="20"/>
    </row>
    <row r="77" spans="1:12" ht="25.5" customHeight="1">
      <c r="A77" s="11" t="s">
        <v>109</v>
      </c>
      <c r="B77" s="13" t="s">
        <v>148</v>
      </c>
      <c r="C77" s="11" t="s">
        <v>252</v>
      </c>
      <c r="D77" s="13" t="s">
        <v>150</v>
      </c>
      <c r="E77" s="13" t="s">
        <v>253</v>
      </c>
      <c r="F77" s="13" t="s">
        <v>152</v>
      </c>
      <c r="G77" s="15">
        <v>42</v>
      </c>
      <c r="H77" s="15">
        <f t="shared" si="6"/>
        <v>25.2</v>
      </c>
      <c r="I77" s="16">
        <v>62</v>
      </c>
      <c r="J77" s="16">
        <f t="shared" si="7"/>
        <v>12.4</v>
      </c>
      <c r="K77" s="17">
        <f t="shared" si="8"/>
        <v>37.6</v>
      </c>
      <c r="L77" s="20"/>
    </row>
    <row r="78" spans="1:12" ht="25.5" customHeight="1">
      <c r="A78" s="11" t="s">
        <v>98</v>
      </c>
      <c r="B78" s="13" t="s">
        <v>148</v>
      </c>
      <c r="C78" s="14" t="s">
        <v>254</v>
      </c>
      <c r="D78" s="12" t="s">
        <v>150</v>
      </c>
      <c r="E78" s="12" t="s">
        <v>255</v>
      </c>
      <c r="F78" s="13" t="s">
        <v>152</v>
      </c>
      <c r="G78" s="15">
        <v>51</v>
      </c>
      <c r="H78" s="15">
        <f t="shared" si="6"/>
        <v>30.599999999999998</v>
      </c>
      <c r="I78" s="16">
        <v>31</v>
      </c>
      <c r="J78" s="16">
        <f t="shared" si="7"/>
        <v>6.2</v>
      </c>
      <c r="K78" s="17">
        <f t="shared" si="8"/>
        <v>36.799999999999997</v>
      </c>
      <c r="L78" s="20"/>
    </row>
    <row r="79" spans="1:12" ht="25.5" customHeight="1">
      <c r="A79" s="11" t="s">
        <v>96</v>
      </c>
      <c r="B79" s="13" t="s">
        <v>148</v>
      </c>
      <c r="C79" s="14" t="s">
        <v>178</v>
      </c>
      <c r="D79" s="12" t="s">
        <v>158</v>
      </c>
      <c r="E79" s="12" t="s">
        <v>256</v>
      </c>
      <c r="F79" s="13" t="s">
        <v>147</v>
      </c>
      <c r="G79" s="15">
        <v>51</v>
      </c>
      <c r="H79" s="15">
        <f t="shared" si="6"/>
        <v>30.599999999999998</v>
      </c>
      <c r="I79" s="16">
        <v>29</v>
      </c>
      <c r="J79" s="16">
        <f t="shared" si="7"/>
        <v>5.8000000000000007</v>
      </c>
      <c r="K79" s="17">
        <f t="shared" si="8"/>
        <v>36.4</v>
      </c>
      <c r="L79" s="20"/>
    </row>
    <row r="80" spans="1:12" ht="25.5" customHeight="1">
      <c r="A80" s="11" t="s">
        <v>106</v>
      </c>
      <c r="B80" s="13" t="s">
        <v>148</v>
      </c>
      <c r="C80" s="14" t="s">
        <v>257</v>
      </c>
      <c r="D80" s="12" t="s">
        <v>153</v>
      </c>
      <c r="E80" s="12" t="s">
        <v>258</v>
      </c>
      <c r="F80" s="13" t="s">
        <v>147</v>
      </c>
      <c r="G80" s="15">
        <v>45</v>
      </c>
      <c r="H80" s="15">
        <f t="shared" si="6"/>
        <v>27</v>
      </c>
      <c r="I80" s="16">
        <v>42</v>
      </c>
      <c r="J80" s="16">
        <f t="shared" si="7"/>
        <v>8.4</v>
      </c>
      <c r="K80" s="17">
        <f t="shared" si="8"/>
        <v>35.4</v>
      </c>
      <c r="L80" s="20"/>
    </row>
    <row r="81" spans="1:12" ht="25.5" customHeight="1">
      <c r="A81" s="11" t="s">
        <v>110</v>
      </c>
      <c r="B81" s="13" t="s">
        <v>148</v>
      </c>
      <c r="C81" s="14" t="s">
        <v>259</v>
      </c>
      <c r="D81" s="12" t="s">
        <v>150</v>
      </c>
      <c r="E81" s="12" t="s">
        <v>173</v>
      </c>
      <c r="F81" s="13" t="s">
        <v>152</v>
      </c>
      <c r="G81" s="15">
        <v>39</v>
      </c>
      <c r="H81" s="15">
        <f t="shared" si="6"/>
        <v>23.4</v>
      </c>
      <c r="I81" s="16">
        <v>59</v>
      </c>
      <c r="J81" s="16">
        <f t="shared" si="7"/>
        <v>11.8</v>
      </c>
      <c r="K81" s="17">
        <f t="shared" si="8"/>
        <v>35.200000000000003</v>
      </c>
      <c r="L81" s="20"/>
    </row>
    <row r="82" spans="1:12" ht="25.5" customHeight="1">
      <c r="A82" s="11" t="s">
        <v>108</v>
      </c>
      <c r="B82" s="13" t="s">
        <v>148</v>
      </c>
      <c r="C82" s="14" t="s">
        <v>260</v>
      </c>
      <c r="D82" s="12" t="s">
        <v>150</v>
      </c>
      <c r="E82" s="12" t="s">
        <v>261</v>
      </c>
      <c r="F82" s="13" t="s">
        <v>152</v>
      </c>
      <c r="G82" s="15">
        <v>43</v>
      </c>
      <c r="H82" s="15">
        <f t="shared" si="6"/>
        <v>25.8</v>
      </c>
      <c r="I82" s="16">
        <v>45</v>
      </c>
      <c r="J82" s="16">
        <f t="shared" si="7"/>
        <v>9</v>
      </c>
      <c r="K82" s="17">
        <f t="shared" si="8"/>
        <v>34.799999999999997</v>
      </c>
      <c r="L82" s="20"/>
    </row>
    <row r="83" spans="1:12" ht="25.5" customHeight="1">
      <c r="A83" s="11" t="s">
        <v>103</v>
      </c>
      <c r="B83" s="13" t="s">
        <v>148</v>
      </c>
      <c r="C83" s="14" t="s">
        <v>262</v>
      </c>
      <c r="D83" s="12" t="s">
        <v>158</v>
      </c>
      <c r="E83" s="12" t="s">
        <v>263</v>
      </c>
      <c r="F83" s="13" t="s">
        <v>147</v>
      </c>
      <c r="G83" s="15">
        <v>48</v>
      </c>
      <c r="H83" s="15">
        <f t="shared" si="6"/>
        <v>28.799999999999997</v>
      </c>
      <c r="I83" s="16">
        <v>28</v>
      </c>
      <c r="J83" s="16">
        <f t="shared" si="7"/>
        <v>5.6000000000000005</v>
      </c>
      <c r="K83" s="17">
        <f t="shared" si="8"/>
        <v>34.4</v>
      </c>
      <c r="L83" s="20"/>
    </row>
    <row r="84" spans="1:12" ht="25.5" customHeight="1">
      <c r="A84" s="11" t="s">
        <v>94</v>
      </c>
      <c r="B84" s="13" t="s">
        <v>148</v>
      </c>
      <c r="C84" s="14" t="s">
        <v>264</v>
      </c>
      <c r="D84" s="12" t="s">
        <v>150</v>
      </c>
      <c r="E84" s="12" t="s">
        <v>265</v>
      </c>
      <c r="F84" s="13" t="s">
        <v>152</v>
      </c>
      <c r="G84" s="15">
        <v>54</v>
      </c>
      <c r="H84" s="15">
        <f t="shared" si="6"/>
        <v>32.4</v>
      </c>
      <c r="I84" s="16" t="s">
        <v>280</v>
      </c>
      <c r="J84" s="16"/>
      <c r="K84" s="17">
        <f t="shared" si="8"/>
        <v>32.4</v>
      </c>
      <c r="L84" s="20"/>
    </row>
    <row r="85" spans="1:12" ht="25.5" customHeight="1">
      <c r="A85" s="11" t="s">
        <v>113</v>
      </c>
      <c r="B85" s="13" t="s">
        <v>148</v>
      </c>
      <c r="C85" s="14" t="s">
        <v>266</v>
      </c>
      <c r="D85" s="12" t="s">
        <v>150</v>
      </c>
      <c r="E85" s="12" t="s">
        <v>267</v>
      </c>
      <c r="F85" s="13" t="s">
        <v>152</v>
      </c>
      <c r="G85" s="15">
        <v>30</v>
      </c>
      <c r="H85" s="15">
        <f t="shared" si="6"/>
        <v>18</v>
      </c>
      <c r="I85" s="16">
        <v>64</v>
      </c>
      <c r="J85" s="16">
        <f t="shared" si="7"/>
        <v>12.8</v>
      </c>
      <c r="K85" s="17">
        <f t="shared" si="8"/>
        <v>30.8</v>
      </c>
      <c r="L85" s="20"/>
    </row>
    <row r="86" spans="1:12" ht="25.5" customHeight="1">
      <c r="A86" s="11" t="s">
        <v>97</v>
      </c>
      <c r="B86" s="13" t="s">
        <v>148</v>
      </c>
      <c r="C86" s="14" t="s">
        <v>268</v>
      </c>
      <c r="D86" s="12" t="s">
        <v>150</v>
      </c>
      <c r="E86" s="12" t="s">
        <v>214</v>
      </c>
      <c r="F86" s="13" t="s">
        <v>152</v>
      </c>
      <c r="G86" s="15">
        <v>51</v>
      </c>
      <c r="H86" s="15">
        <f t="shared" si="6"/>
        <v>30.599999999999998</v>
      </c>
      <c r="I86" s="16" t="s">
        <v>280</v>
      </c>
      <c r="J86" s="16"/>
      <c r="K86" s="17">
        <f t="shared" si="8"/>
        <v>30.599999999999998</v>
      </c>
      <c r="L86" s="20"/>
    </row>
    <row r="87" spans="1:12" ht="25.5" customHeight="1">
      <c r="A87" s="11" t="s">
        <v>114</v>
      </c>
      <c r="B87" s="13" t="s">
        <v>148</v>
      </c>
      <c r="C87" s="14" t="s">
        <v>269</v>
      </c>
      <c r="D87" s="12" t="s">
        <v>150</v>
      </c>
      <c r="E87" s="12" t="s">
        <v>173</v>
      </c>
      <c r="F87" s="13" t="s">
        <v>152</v>
      </c>
      <c r="G87" s="15">
        <v>30</v>
      </c>
      <c r="H87" s="15">
        <f t="shared" si="6"/>
        <v>18</v>
      </c>
      <c r="I87" s="16">
        <v>45</v>
      </c>
      <c r="J87" s="16">
        <f t="shared" si="7"/>
        <v>9</v>
      </c>
      <c r="K87" s="17">
        <f t="shared" si="8"/>
        <v>27</v>
      </c>
      <c r="L87" s="20"/>
    </row>
    <row r="88" spans="1:12" ht="25.5" customHeight="1">
      <c r="A88" s="11" t="s">
        <v>118</v>
      </c>
      <c r="B88" s="13" t="s">
        <v>148</v>
      </c>
      <c r="C88" s="14" t="s">
        <v>270</v>
      </c>
      <c r="D88" s="12" t="s">
        <v>150</v>
      </c>
      <c r="E88" s="12" t="s">
        <v>271</v>
      </c>
      <c r="F88" s="13" t="s">
        <v>152</v>
      </c>
      <c r="G88" s="15">
        <v>27</v>
      </c>
      <c r="H88" s="15">
        <f t="shared" si="6"/>
        <v>16.2</v>
      </c>
      <c r="I88" s="16">
        <v>54</v>
      </c>
      <c r="J88" s="16">
        <f t="shared" si="7"/>
        <v>10.8</v>
      </c>
      <c r="K88" s="17">
        <f t="shared" si="8"/>
        <v>27</v>
      </c>
      <c r="L88" s="20"/>
    </row>
    <row r="89" spans="1:12" ht="25.5" customHeight="1">
      <c r="A89" s="11" t="s">
        <v>117</v>
      </c>
      <c r="B89" s="13" t="s">
        <v>148</v>
      </c>
      <c r="C89" s="14">
        <v>1994.09</v>
      </c>
      <c r="D89" s="12" t="s">
        <v>150</v>
      </c>
      <c r="E89" s="12" t="s">
        <v>272</v>
      </c>
      <c r="F89" s="13" t="s">
        <v>152</v>
      </c>
      <c r="G89" s="15">
        <v>27</v>
      </c>
      <c r="H89" s="15">
        <f t="shared" si="6"/>
        <v>16.2</v>
      </c>
      <c r="I89" s="16">
        <v>52</v>
      </c>
      <c r="J89" s="16">
        <f t="shared" si="7"/>
        <v>10.4</v>
      </c>
      <c r="K89" s="17">
        <f t="shared" si="8"/>
        <v>26.6</v>
      </c>
      <c r="L89" s="20"/>
    </row>
    <row r="90" spans="1:12" ht="25.5" customHeight="1">
      <c r="A90" s="11" t="s">
        <v>111</v>
      </c>
      <c r="B90" s="13" t="s">
        <v>148</v>
      </c>
      <c r="C90" s="14">
        <v>1998.08</v>
      </c>
      <c r="D90" s="12" t="s">
        <v>158</v>
      </c>
      <c r="E90" s="12" t="s">
        <v>238</v>
      </c>
      <c r="F90" s="13" t="s">
        <v>147</v>
      </c>
      <c r="G90" s="15">
        <v>33</v>
      </c>
      <c r="H90" s="15">
        <f t="shared" si="6"/>
        <v>19.8</v>
      </c>
      <c r="I90" s="16">
        <v>33</v>
      </c>
      <c r="J90" s="16">
        <f t="shared" si="7"/>
        <v>6.6000000000000005</v>
      </c>
      <c r="K90" s="17">
        <f t="shared" si="8"/>
        <v>26.400000000000002</v>
      </c>
      <c r="L90" s="20"/>
    </row>
    <row r="91" spans="1:12" ht="25.5" customHeight="1">
      <c r="A91" s="11" t="s">
        <v>119</v>
      </c>
      <c r="B91" s="13" t="s">
        <v>148</v>
      </c>
      <c r="C91" s="14" t="s">
        <v>273</v>
      </c>
      <c r="D91" s="12" t="s">
        <v>150</v>
      </c>
      <c r="E91" s="12" t="s">
        <v>274</v>
      </c>
      <c r="F91" s="13" t="s">
        <v>152</v>
      </c>
      <c r="G91" s="15">
        <v>27</v>
      </c>
      <c r="H91" s="15">
        <f t="shared" si="6"/>
        <v>16.2</v>
      </c>
      <c r="I91" s="16">
        <v>43</v>
      </c>
      <c r="J91" s="16">
        <f t="shared" si="7"/>
        <v>8.6</v>
      </c>
      <c r="K91" s="17">
        <f t="shared" si="8"/>
        <v>24.799999999999997</v>
      </c>
      <c r="L91" s="20"/>
    </row>
    <row r="92" spans="1:12" ht="25.5" customHeight="1">
      <c r="A92" s="11" t="s">
        <v>120</v>
      </c>
      <c r="B92" s="13" t="s">
        <v>148</v>
      </c>
      <c r="C92" s="11" t="s">
        <v>275</v>
      </c>
      <c r="D92" s="13" t="s">
        <v>150</v>
      </c>
      <c r="E92" s="13" t="s">
        <v>276</v>
      </c>
      <c r="F92" s="13" t="s">
        <v>152</v>
      </c>
      <c r="G92" s="15">
        <v>27</v>
      </c>
      <c r="H92" s="15">
        <f t="shared" si="6"/>
        <v>16.2</v>
      </c>
      <c r="I92" s="16">
        <v>34</v>
      </c>
      <c r="J92" s="16">
        <f t="shared" si="7"/>
        <v>6.8000000000000007</v>
      </c>
      <c r="K92" s="17">
        <f t="shared" si="8"/>
        <v>23</v>
      </c>
      <c r="L92" s="20"/>
    </row>
    <row r="93" spans="1:12" ht="25.5" customHeight="1">
      <c r="A93" s="11" t="s">
        <v>112</v>
      </c>
      <c r="B93" s="13" t="s">
        <v>148</v>
      </c>
      <c r="C93" s="14" t="s">
        <v>203</v>
      </c>
      <c r="D93" s="12" t="s">
        <v>150</v>
      </c>
      <c r="E93" s="12" t="s">
        <v>255</v>
      </c>
      <c r="F93" s="13" t="s">
        <v>152</v>
      </c>
      <c r="G93" s="15">
        <v>33</v>
      </c>
      <c r="H93" s="15">
        <f t="shared" si="6"/>
        <v>19.8</v>
      </c>
      <c r="I93" s="16" t="s">
        <v>280</v>
      </c>
      <c r="J93" s="16"/>
      <c r="K93" s="17">
        <f t="shared" si="8"/>
        <v>19.8</v>
      </c>
      <c r="L93" s="20"/>
    </row>
    <row r="94" spans="1:12" ht="25.5" customHeight="1">
      <c r="A94" s="11" t="s">
        <v>115</v>
      </c>
      <c r="B94" s="13" t="s">
        <v>148</v>
      </c>
      <c r="C94" s="11" t="s">
        <v>277</v>
      </c>
      <c r="D94" s="13" t="s">
        <v>145</v>
      </c>
      <c r="E94" s="13" t="s">
        <v>146</v>
      </c>
      <c r="F94" s="13" t="s">
        <v>147</v>
      </c>
      <c r="G94" s="15">
        <v>30</v>
      </c>
      <c r="H94" s="15">
        <f t="shared" si="6"/>
        <v>18</v>
      </c>
      <c r="I94" s="16" t="s">
        <v>280</v>
      </c>
      <c r="J94" s="16"/>
      <c r="K94" s="17">
        <f t="shared" si="8"/>
        <v>18</v>
      </c>
      <c r="L94" s="20"/>
    </row>
    <row r="95" spans="1:12" ht="25.5" customHeight="1">
      <c r="A95" s="11" t="s">
        <v>116</v>
      </c>
      <c r="B95" s="13" t="s">
        <v>148</v>
      </c>
      <c r="C95" s="14">
        <v>1995.09</v>
      </c>
      <c r="D95" s="12" t="s">
        <v>150</v>
      </c>
      <c r="E95" s="12" t="s">
        <v>278</v>
      </c>
      <c r="F95" s="13" t="s">
        <v>152</v>
      </c>
      <c r="G95" s="15">
        <v>27</v>
      </c>
      <c r="H95" s="15">
        <f t="shared" si="6"/>
        <v>16.2</v>
      </c>
      <c r="I95" s="16" t="s">
        <v>280</v>
      </c>
      <c r="J95" s="16"/>
      <c r="K95" s="17">
        <f t="shared" si="8"/>
        <v>16.2</v>
      </c>
      <c r="L95" s="20"/>
    </row>
    <row r="96" spans="1:12" ht="14.25">
      <c r="G96" s="6"/>
      <c r="H96" s="6"/>
    </row>
  </sheetData>
  <sortState ref="A5:M94">
    <sortCondition descending="1" ref="K5:K94"/>
  </sortState>
  <mergeCells count="13">
    <mergeCell ref="L4:L5"/>
    <mergeCell ref="C4:C5"/>
    <mergeCell ref="I3:L3"/>
    <mergeCell ref="A2:L2"/>
    <mergeCell ref="A1:L1"/>
    <mergeCell ref="G4:H4"/>
    <mergeCell ref="I4:J4"/>
    <mergeCell ref="A4:A5"/>
    <mergeCell ref="B4:B5"/>
    <mergeCell ref="D4:D5"/>
    <mergeCell ref="E4:E5"/>
    <mergeCell ref="F4:F5"/>
    <mergeCell ref="K4:K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P13" sqref="P13"/>
    </sheetView>
  </sheetViews>
  <sheetFormatPr defaultRowHeight="13.5"/>
  <cols>
    <col min="1" max="1" width="13.625" style="2" customWidth="1"/>
    <col min="2" max="2" width="5.375" customWidth="1"/>
    <col min="3" max="3" width="9" style="1" customWidth="1"/>
    <col min="4" max="4" width="9" customWidth="1"/>
    <col min="5" max="5" width="33.125" customWidth="1"/>
    <col min="6" max="6" width="7.875" customWidth="1"/>
    <col min="7" max="7" width="9.375" style="7" customWidth="1"/>
    <col min="8" max="10" width="8.875" style="7" customWidth="1"/>
    <col min="11" max="11" width="9" style="7"/>
    <col min="12" max="12" width="6.5" customWidth="1"/>
  </cols>
  <sheetData>
    <row r="1" spans="1:12" ht="33.75" customHeight="1">
      <c r="A1" s="36" t="s">
        <v>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3.75" customHeight="1">
      <c r="A2" s="35" t="s">
        <v>141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" customHeight="1">
      <c r="G3" s="8"/>
      <c r="H3" s="8"/>
      <c r="I3" s="41" t="s">
        <v>5</v>
      </c>
      <c r="J3" s="41"/>
      <c r="K3" s="41"/>
      <c r="L3" s="41"/>
    </row>
    <row r="4" spans="1:12" ht="24.75" customHeight="1">
      <c r="A4" s="38" t="s">
        <v>121</v>
      </c>
      <c r="B4" s="38" t="s">
        <v>0</v>
      </c>
      <c r="C4" s="38" t="s">
        <v>1</v>
      </c>
      <c r="D4" s="39" t="s">
        <v>2</v>
      </c>
      <c r="E4" s="39" t="s">
        <v>3</v>
      </c>
      <c r="F4" s="39" t="s">
        <v>4</v>
      </c>
      <c r="G4" s="40" t="s">
        <v>134</v>
      </c>
      <c r="H4" s="40"/>
      <c r="I4" s="40" t="s">
        <v>136</v>
      </c>
      <c r="J4" s="40"/>
      <c r="K4" s="40" t="s">
        <v>31</v>
      </c>
      <c r="L4" s="30" t="s">
        <v>30</v>
      </c>
    </row>
    <row r="5" spans="1:12" s="3" customFormat="1" ht="33" customHeight="1">
      <c r="A5" s="38"/>
      <c r="B5" s="38"/>
      <c r="C5" s="38"/>
      <c r="D5" s="39"/>
      <c r="E5" s="39"/>
      <c r="F5" s="39"/>
      <c r="G5" s="21" t="s">
        <v>135</v>
      </c>
      <c r="H5" s="21" t="s">
        <v>137</v>
      </c>
      <c r="I5" s="22" t="s">
        <v>135</v>
      </c>
      <c r="J5" s="22" t="s">
        <v>142</v>
      </c>
      <c r="K5" s="40"/>
      <c r="L5" s="30"/>
    </row>
    <row r="6" spans="1:12" ht="25.5" customHeight="1">
      <c r="A6" s="11" t="s">
        <v>279</v>
      </c>
      <c r="B6" s="13" t="s">
        <v>6</v>
      </c>
      <c r="C6" s="23">
        <v>1995.05</v>
      </c>
      <c r="D6" s="13" t="s">
        <v>10</v>
      </c>
      <c r="E6" s="13" t="s">
        <v>14</v>
      </c>
      <c r="F6" s="13" t="s">
        <v>24</v>
      </c>
      <c r="G6" s="24">
        <v>100</v>
      </c>
      <c r="H6" s="25">
        <f t="shared" ref="H6:H18" si="0">G6*0.6</f>
        <v>60</v>
      </c>
      <c r="I6" s="26">
        <v>68</v>
      </c>
      <c r="J6" s="26">
        <f t="shared" ref="J6:J17" si="1">I6*0.2</f>
        <v>13.600000000000001</v>
      </c>
      <c r="K6" s="25">
        <f t="shared" ref="K6:K18" si="2">H6+J6</f>
        <v>73.599999999999994</v>
      </c>
      <c r="L6" s="12">
        <v>1</v>
      </c>
    </row>
    <row r="7" spans="1:12" ht="25.5" customHeight="1">
      <c r="A7" s="11" t="s">
        <v>123</v>
      </c>
      <c r="B7" s="13" t="s">
        <v>6</v>
      </c>
      <c r="C7" s="27">
        <v>1988.07</v>
      </c>
      <c r="D7" s="12" t="s">
        <v>11</v>
      </c>
      <c r="E7" s="12" t="s">
        <v>21</v>
      </c>
      <c r="F7" s="13" t="s">
        <v>9</v>
      </c>
      <c r="G7" s="24">
        <v>84</v>
      </c>
      <c r="H7" s="25">
        <f t="shared" si="0"/>
        <v>50.4</v>
      </c>
      <c r="I7" s="28">
        <v>74</v>
      </c>
      <c r="J7" s="26">
        <f t="shared" si="1"/>
        <v>14.8</v>
      </c>
      <c r="K7" s="25">
        <f t="shared" si="2"/>
        <v>65.2</v>
      </c>
      <c r="L7" s="12">
        <v>2</v>
      </c>
    </row>
    <row r="8" spans="1:12" ht="25.5" customHeight="1">
      <c r="A8" s="11" t="s">
        <v>122</v>
      </c>
      <c r="B8" s="13" t="s">
        <v>6</v>
      </c>
      <c r="C8" s="23">
        <v>1980.11</v>
      </c>
      <c r="D8" s="13" t="s">
        <v>10</v>
      </c>
      <c r="E8" s="13" t="s">
        <v>17</v>
      </c>
      <c r="F8" s="13" t="s">
        <v>24</v>
      </c>
      <c r="G8" s="24">
        <v>92</v>
      </c>
      <c r="H8" s="25">
        <f t="shared" si="0"/>
        <v>55.199999999999996</v>
      </c>
      <c r="I8" s="26">
        <v>46</v>
      </c>
      <c r="J8" s="26">
        <f t="shared" si="1"/>
        <v>9.2000000000000011</v>
      </c>
      <c r="K8" s="25">
        <f t="shared" si="2"/>
        <v>64.399999999999991</v>
      </c>
      <c r="L8" s="12">
        <v>3</v>
      </c>
    </row>
    <row r="9" spans="1:12" ht="25.5" customHeight="1">
      <c r="A9" s="11" t="s">
        <v>124</v>
      </c>
      <c r="B9" s="13" t="s">
        <v>6</v>
      </c>
      <c r="C9" s="23">
        <v>1990.02</v>
      </c>
      <c r="D9" s="13" t="s">
        <v>12</v>
      </c>
      <c r="E9" s="13" t="s">
        <v>16</v>
      </c>
      <c r="F9" s="13" t="s">
        <v>9</v>
      </c>
      <c r="G9" s="24">
        <v>81</v>
      </c>
      <c r="H9" s="25">
        <f t="shared" si="0"/>
        <v>48.6</v>
      </c>
      <c r="I9" s="26">
        <v>68</v>
      </c>
      <c r="J9" s="26">
        <f t="shared" si="1"/>
        <v>13.600000000000001</v>
      </c>
      <c r="K9" s="25">
        <f t="shared" si="2"/>
        <v>62.2</v>
      </c>
      <c r="L9" s="12">
        <v>4</v>
      </c>
    </row>
    <row r="10" spans="1:12" ht="25.5" customHeight="1">
      <c r="A10" s="11" t="s">
        <v>125</v>
      </c>
      <c r="B10" s="13" t="s">
        <v>6</v>
      </c>
      <c r="C10" s="23">
        <v>1984.09</v>
      </c>
      <c r="D10" s="13" t="s">
        <v>11</v>
      </c>
      <c r="E10" s="13" t="s">
        <v>15</v>
      </c>
      <c r="F10" s="13" t="s">
        <v>9</v>
      </c>
      <c r="G10" s="24">
        <v>73</v>
      </c>
      <c r="H10" s="25">
        <f t="shared" si="0"/>
        <v>43.8</v>
      </c>
      <c r="I10" s="26">
        <v>46</v>
      </c>
      <c r="J10" s="26">
        <f t="shared" si="1"/>
        <v>9.2000000000000011</v>
      </c>
      <c r="K10" s="25">
        <f t="shared" si="2"/>
        <v>53</v>
      </c>
      <c r="L10" s="12">
        <v>5</v>
      </c>
    </row>
    <row r="11" spans="1:12" ht="25.5" customHeight="1">
      <c r="A11" s="11" t="s">
        <v>126</v>
      </c>
      <c r="B11" s="13" t="s">
        <v>6</v>
      </c>
      <c r="C11" s="23">
        <v>1988.01</v>
      </c>
      <c r="D11" s="13" t="s">
        <v>7</v>
      </c>
      <c r="E11" s="13" t="s">
        <v>8</v>
      </c>
      <c r="F11" s="13" t="s">
        <v>9</v>
      </c>
      <c r="G11" s="24">
        <v>68</v>
      </c>
      <c r="H11" s="25">
        <f t="shared" si="0"/>
        <v>40.799999999999997</v>
      </c>
      <c r="I11" s="26">
        <v>47</v>
      </c>
      <c r="J11" s="26">
        <f t="shared" si="1"/>
        <v>9.4</v>
      </c>
      <c r="K11" s="25">
        <f t="shared" si="2"/>
        <v>50.199999999999996</v>
      </c>
      <c r="L11" s="12">
        <v>6</v>
      </c>
    </row>
    <row r="12" spans="1:12" ht="25.5" customHeight="1">
      <c r="A12" s="11" t="s">
        <v>128</v>
      </c>
      <c r="B12" s="13" t="s">
        <v>6</v>
      </c>
      <c r="C12" s="23">
        <v>1982.1</v>
      </c>
      <c r="D12" s="13" t="s">
        <v>11</v>
      </c>
      <c r="E12" s="13" t="s">
        <v>18</v>
      </c>
      <c r="F12" s="13" t="s">
        <v>9</v>
      </c>
      <c r="G12" s="24">
        <v>54</v>
      </c>
      <c r="H12" s="25">
        <f t="shared" si="0"/>
        <v>32.4</v>
      </c>
      <c r="I12" s="26">
        <v>72</v>
      </c>
      <c r="J12" s="26">
        <f t="shared" si="1"/>
        <v>14.4</v>
      </c>
      <c r="K12" s="25">
        <f t="shared" si="2"/>
        <v>46.8</v>
      </c>
      <c r="L12" s="12">
        <v>7</v>
      </c>
    </row>
    <row r="13" spans="1:12" ht="25.5" customHeight="1">
      <c r="A13" s="11" t="s">
        <v>129</v>
      </c>
      <c r="B13" s="13" t="s">
        <v>6</v>
      </c>
      <c r="C13" s="27">
        <v>1993.03</v>
      </c>
      <c r="D13" s="12" t="s">
        <v>10</v>
      </c>
      <c r="E13" s="12" t="s">
        <v>23</v>
      </c>
      <c r="F13" s="13" t="s">
        <v>9</v>
      </c>
      <c r="G13" s="24">
        <v>51</v>
      </c>
      <c r="H13" s="25">
        <f t="shared" si="0"/>
        <v>30.599999999999998</v>
      </c>
      <c r="I13" s="28">
        <v>65</v>
      </c>
      <c r="J13" s="26">
        <f t="shared" si="1"/>
        <v>13</v>
      </c>
      <c r="K13" s="25">
        <f t="shared" si="2"/>
        <v>43.599999999999994</v>
      </c>
      <c r="L13" s="12">
        <v>8</v>
      </c>
    </row>
    <row r="14" spans="1:12" ht="25.5" customHeight="1">
      <c r="A14" s="11" t="s">
        <v>127</v>
      </c>
      <c r="B14" s="13" t="s">
        <v>6</v>
      </c>
      <c r="C14" s="27">
        <v>1989.01</v>
      </c>
      <c r="D14" s="12" t="s">
        <v>13</v>
      </c>
      <c r="E14" s="12" t="s">
        <v>22</v>
      </c>
      <c r="F14" s="13" t="s">
        <v>9</v>
      </c>
      <c r="G14" s="24">
        <v>57</v>
      </c>
      <c r="H14" s="25">
        <f t="shared" si="0"/>
        <v>34.199999999999996</v>
      </c>
      <c r="I14" s="28">
        <v>46</v>
      </c>
      <c r="J14" s="26">
        <f t="shared" si="1"/>
        <v>9.2000000000000011</v>
      </c>
      <c r="K14" s="25">
        <f t="shared" si="2"/>
        <v>43.4</v>
      </c>
      <c r="L14" s="12">
        <v>9</v>
      </c>
    </row>
    <row r="15" spans="1:12" ht="25.5" customHeight="1">
      <c r="A15" s="11" t="s">
        <v>130</v>
      </c>
      <c r="B15" s="13" t="s">
        <v>6</v>
      </c>
      <c r="C15" s="27">
        <v>1990.08</v>
      </c>
      <c r="D15" s="12" t="s">
        <v>11</v>
      </c>
      <c r="E15" s="12" t="s">
        <v>18</v>
      </c>
      <c r="F15" s="13" t="s">
        <v>9</v>
      </c>
      <c r="G15" s="24">
        <v>50</v>
      </c>
      <c r="H15" s="25">
        <f t="shared" si="0"/>
        <v>30</v>
      </c>
      <c r="I15" s="28">
        <v>63</v>
      </c>
      <c r="J15" s="26">
        <f t="shared" si="1"/>
        <v>12.600000000000001</v>
      </c>
      <c r="K15" s="25">
        <f t="shared" si="2"/>
        <v>42.6</v>
      </c>
      <c r="L15" s="12">
        <v>10</v>
      </c>
    </row>
    <row r="16" spans="1:12" ht="25.5" customHeight="1">
      <c r="A16" s="11" t="s">
        <v>131</v>
      </c>
      <c r="B16" s="13" t="s">
        <v>6</v>
      </c>
      <c r="C16" s="27">
        <v>1983.07</v>
      </c>
      <c r="D16" s="12" t="s">
        <v>13</v>
      </c>
      <c r="E16" s="12" t="s">
        <v>19</v>
      </c>
      <c r="F16" s="13" t="s">
        <v>9</v>
      </c>
      <c r="G16" s="24">
        <v>48</v>
      </c>
      <c r="H16" s="25">
        <f t="shared" si="0"/>
        <v>28.799999999999997</v>
      </c>
      <c r="I16" s="28">
        <v>47</v>
      </c>
      <c r="J16" s="26">
        <f t="shared" si="1"/>
        <v>9.4</v>
      </c>
      <c r="K16" s="25">
        <f t="shared" si="2"/>
        <v>38.199999999999996</v>
      </c>
      <c r="L16" s="12"/>
    </row>
    <row r="17" spans="1:12" ht="25.5" customHeight="1">
      <c r="A17" s="11" t="s">
        <v>133</v>
      </c>
      <c r="B17" s="13" t="s">
        <v>6</v>
      </c>
      <c r="C17" s="27">
        <v>1981.07</v>
      </c>
      <c r="D17" s="12" t="s">
        <v>13</v>
      </c>
      <c r="E17" s="12" t="s">
        <v>19</v>
      </c>
      <c r="F17" s="13" t="s">
        <v>9</v>
      </c>
      <c r="G17" s="24">
        <v>30</v>
      </c>
      <c r="H17" s="25">
        <f t="shared" si="0"/>
        <v>18</v>
      </c>
      <c r="I17" s="28">
        <v>49</v>
      </c>
      <c r="J17" s="26">
        <f t="shared" si="1"/>
        <v>9.8000000000000007</v>
      </c>
      <c r="K17" s="25">
        <f t="shared" si="2"/>
        <v>27.8</v>
      </c>
      <c r="L17" s="12"/>
    </row>
    <row r="18" spans="1:12" ht="25.5" customHeight="1">
      <c r="A18" s="11" t="s">
        <v>132</v>
      </c>
      <c r="B18" s="13" t="s">
        <v>6</v>
      </c>
      <c r="C18" s="27">
        <v>1991.01</v>
      </c>
      <c r="D18" s="12" t="s">
        <v>11</v>
      </c>
      <c r="E18" s="12" t="s">
        <v>20</v>
      </c>
      <c r="F18" s="13" t="s">
        <v>9</v>
      </c>
      <c r="G18" s="24">
        <v>45</v>
      </c>
      <c r="H18" s="25">
        <f t="shared" si="0"/>
        <v>27</v>
      </c>
      <c r="I18" s="28" t="s">
        <v>139</v>
      </c>
      <c r="J18" s="26"/>
      <c r="K18" s="25">
        <f t="shared" si="2"/>
        <v>27</v>
      </c>
      <c r="L18" s="12"/>
    </row>
  </sheetData>
  <sortState ref="A5:M17">
    <sortCondition descending="1" ref="K5:K17"/>
  </sortState>
  <mergeCells count="13">
    <mergeCell ref="I4:J4"/>
    <mergeCell ref="K4:K5"/>
    <mergeCell ref="L4:L5"/>
    <mergeCell ref="A1:L1"/>
    <mergeCell ref="I3:L3"/>
    <mergeCell ref="A2:L2"/>
    <mergeCell ref="A4:A5"/>
    <mergeCell ref="B4:B5"/>
    <mergeCell ref="C4:C5"/>
    <mergeCell ref="D4:D5"/>
    <mergeCell ref="E4:E5"/>
    <mergeCell ref="F4:F5"/>
    <mergeCell ref="G4:H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消防员</vt:lpstr>
      <vt:lpstr>驾驶员</vt:lpstr>
      <vt:lpstr>驾驶员!Print_Titles</vt:lpstr>
      <vt:lpstr>消防员!Print_Titles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2020-01-01T11:35:54Z</cp:lastPrinted>
  <dcterms:created xsi:type="dcterms:W3CDTF">2016-03-16T01:07:57Z</dcterms:created>
  <dcterms:modified xsi:type="dcterms:W3CDTF">2020-01-01T11:42:24Z</dcterms:modified>
</cp:coreProperties>
</file>