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<sst xmlns="http://schemas.openxmlformats.org/spreadsheetml/2006/main" count="173" uniqueCount="126">
  <si>
    <t>宜黄县2019年教师招聘总成绩表</t>
  </si>
  <si>
    <t>报考岗位</t>
  </si>
  <si>
    <t>姓名</t>
  </si>
  <si>
    <t>笔试
成绩</t>
  </si>
  <si>
    <t>笔试
折合分</t>
  </si>
  <si>
    <t>面试
成绩</t>
  </si>
  <si>
    <t>面试
折合分</t>
  </si>
  <si>
    <t>总成绩</t>
  </si>
  <si>
    <t>名次</t>
  </si>
  <si>
    <t>宜黄县特教学校</t>
  </si>
  <si>
    <t>余子晴</t>
  </si>
  <si>
    <t>吴燚</t>
  </si>
  <si>
    <t>黄陂小学小学数学</t>
  </si>
  <si>
    <t>陈诗妤</t>
  </si>
  <si>
    <t>邱婵婵</t>
  </si>
  <si>
    <t>黄丽燕</t>
  </si>
  <si>
    <t>宜黄三中初中数学</t>
  </si>
  <si>
    <t>兰明</t>
  </si>
  <si>
    <t>余群</t>
  </si>
  <si>
    <t>洪紫青</t>
  </si>
  <si>
    <t>宜黄一中高中数学</t>
  </si>
  <si>
    <t>付雅芬</t>
  </si>
  <si>
    <t>邱梅</t>
  </si>
  <si>
    <t>张淑华</t>
  </si>
  <si>
    <t>黄志仁</t>
  </si>
  <si>
    <t>汪雅红</t>
  </si>
  <si>
    <t>宜黄二中高中数学</t>
  </si>
  <si>
    <t>吴立新</t>
  </si>
  <si>
    <t>张京京</t>
  </si>
  <si>
    <t>张诗兵</t>
  </si>
  <si>
    <t>小学数学特岗</t>
  </si>
  <si>
    <t>曾乔</t>
  </si>
  <si>
    <t>王莹</t>
  </si>
  <si>
    <t>李婷</t>
  </si>
  <si>
    <t>宜黄三中初中语文</t>
  </si>
  <si>
    <t>陈梦雪</t>
  </si>
  <si>
    <t>张诗影</t>
  </si>
  <si>
    <t>刘翠梅</t>
  </si>
  <si>
    <t>方志娟</t>
  </si>
  <si>
    <t>宜黄一中高中语文</t>
  </si>
  <si>
    <t>章婷</t>
  </si>
  <si>
    <t>宜黄二中高中语文</t>
  </si>
  <si>
    <t>户梦瑶</t>
  </si>
  <si>
    <t>孙珍珍</t>
  </si>
  <si>
    <t>小学语文特岗</t>
  </si>
  <si>
    <t>吴珂</t>
  </si>
  <si>
    <t>邹慧妍</t>
  </si>
  <si>
    <t>李思蒙</t>
  </si>
  <si>
    <t>宜黄一中高中思想政治</t>
  </si>
  <si>
    <t>封文峰</t>
  </si>
  <si>
    <t>宜黄一中高中地理</t>
  </si>
  <si>
    <t>张岚兰</t>
  </si>
  <si>
    <t>张国顺</t>
  </si>
  <si>
    <t>宜黄三中初中地理</t>
  </si>
  <si>
    <t>陆寿康</t>
  </si>
  <si>
    <t>宜黄二中高中历史</t>
  </si>
  <si>
    <t>帅文骏</t>
  </si>
  <si>
    <t>水北新区小学小学音乐</t>
  </si>
  <si>
    <t>吴春燕</t>
  </si>
  <si>
    <t>范雨蓉</t>
  </si>
  <si>
    <t>黄夏妍</t>
  </si>
  <si>
    <t>李凡</t>
  </si>
  <si>
    <t>艾菱</t>
  </si>
  <si>
    <t>凤冈二小小学音乐</t>
  </si>
  <si>
    <t>彭婷婷</t>
  </si>
  <si>
    <t>凤冈二小小学美术</t>
  </si>
  <si>
    <t>熊珊珊</t>
  </si>
  <si>
    <t>宜黄二中初中美术</t>
  </si>
  <si>
    <t>许梦芝</t>
  </si>
  <si>
    <t>陈明洁</t>
  </si>
  <si>
    <t>李常思</t>
  </si>
  <si>
    <t>宜黄三中初中美术</t>
  </si>
  <si>
    <t>陈佳琦</t>
  </si>
  <si>
    <t>小学美术特岗</t>
  </si>
  <si>
    <t>吴娴</t>
  </si>
  <si>
    <t>凤冈学校小学科学</t>
  </si>
  <si>
    <t>万美秀</t>
  </si>
  <si>
    <t>贾林娟</t>
  </si>
  <si>
    <t>邱露</t>
  </si>
  <si>
    <t>宜黄三中初中化学</t>
  </si>
  <si>
    <t>徐伟星</t>
  </si>
  <si>
    <t>易玉玲</t>
  </si>
  <si>
    <t>宜黄二中高中化学</t>
  </si>
  <si>
    <t>黄九英</t>
  </si>
  <si>
    <t>宜黄一中高中生物</t>
  </si>
  <si>
    <t>刘立清</t>
  </si>
  <si>
    <t>宜黄二中高中生物</t>
  </si>
  <si>
    <t>许珍珍</t>
  </si>
  <si>
    <t>杨平</t>
  </si>
  <si>
    <t>初中化学特岗</t>
  </si>
  <si>
    <t>杨芹</t>
  </si>
  <si>
    <t>缺考</t>
  </si>
  <si>
    <t>宜黄三中初中体育</t>
  </si>
  <si>
    <t>谭浩明</t>
  </si>
  <si>
    <t>李雪萍</t>
  </si>
  <si>
    <t>方台钧</t>
  </si>
  <si>
    <t>实验小学小学体育</t>
  </si>
  <si>
    <t>张慧豪</t>
  </si>
  <si>
    <t>李坤</t>
  </si>
  <si>
    <t>小学体育特岗</t>
  </si>
  <si>
    <t>周英</t>
  </si>
  <si>
    <t>邹富华</t>
  </si>
  <si>
    <t>徐涛</t>
  </si>
  <si>
    <t>陈永辉</t>
  </si>
  <si>
    <t>章亮亮</t>
  </si>
  <si>
    <t>方凯</t>
  </si>
  <si>
    <t>宜黄一中高中英语</t>
  </si>
  <si>
    <t>邹佩</t>
  </si>
  <si>
    <t>邓露</t>
  </si>
  <si>
    <t>胥芝华</t>
  </si>
  <si>
    <t>宜黄三中初中英语</t>
  </si>
  <si>
    <t>赵雪丹</t>
  </si>
  <si>
    <t>陈珍</t>
  </si>
  <si>
    <t>陈海凤</t>
  </si>
  <si>
    <t>黄陂中学初中英语</t>
  </si>
  <si>
    <t>邱碧芸</t>
  </si>
  <si>
    <t>张毅</t>
  </si>
  <si>
    <t>胡高扬</t>
  </si>
  <si>
    <t>神岗学校初中英语</t>
  </si>
  <si>
    <t>吴瑶瑶</t>
  </si>
  <si>
    <t>初中英语特岗</t>
  </si>
  <si>
    <t>姜小慧</t>
  </si>
  <si>
    <t>李缘</t>
  </si>
  <si>
    <t>小学英语特岗</t>
  </si>
  <si>
    <t>吴悦</t>
  </si>
  <si>
    <t>付小玲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</si>
</sst>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21.50390625" style="0" customWidth="1"/>
    <col min="2" max="2" width="9.75390625" style="0" customWidth="1"/>
    <col min="3" max="3" width="8.375" style="1" customWidth="1"/>
    <col min="4" max="4" width="9.00390625" style="2" customWidth="1"/>
    <col min="5" max="5" width="7.375" style="0" customWidth="1"/>
    <col min="6" max="6" width="7.875" style="2" customWidth="1"/>
    <col min="7" max="7" width="8.25390625" style="3" customWidth="1"/>
    <col min="8" max="8" width="8.125" style="0" customWidth="1"/>
  </cols>
  <sheetData>
    <row r="1" spans="1:8" ht="26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ht="22.5" customHeight="1">
      <c r="A3" s="10" t="s">
        <v>9</v>
      </c>
      <c r="B3" s="10" t="s">
        <v>10</v>
      </c>
      <c r="C3" s="10">
        <v>107.5</v>
      </c>
      <c r="D3" s="11">
        <f>SUM(C3/4)</f>
        <v>26.875</v>
      </c>
      <c r="E3" s="12">
        <v>85</v>
      </c>
      <c r="F3" s="11">
        <f>SUM(E3/2)</f>
        <v>42.5</v>
      </c>
      <c r="G3" s="13">
        <f>SUM(D3+F3)</f>
        <v>69.375</v>
      </c>
      <c r="H3" s="14">
        <v>1</v>
      </c>
    </row>
    <row r="4" spans="1:8" ht="22.5" customHeight="1">
      <c r="A4" s="10" t="s">
        <v>9</v>
      </c>
      <c r="B4" s="10" t="s">
        <v>11</v>
      </c>
      <c r="C4" s="10">
        <v>108</v>
      </c>
      <c r="D4" s="11">
        <f>SUM(C4/4)</f>
        <v>27</v>
      </c>
      <c r="E4" s="12">
        <v>84</v>
      </c>
      <c r="F4" s="11">
        <f>SUM(E4/2)</f>
        <v>42</v>
      </c>
      <c r="G4" s="13">
        <f>SUM(D4+F4)</f>
        <v>69</v>
      </c>
      <c r="H4" s="14">
        <v>2</v>
      </c>
    </row>
    <row r="5" spans="1:8" ht="22.5" customHeight="1">
      <c r="A5" s="10" t="s">
        <v>12</v>
      </c>
      <c r="B5" s="10" t="s">
        <v>13</v>
      </c>
      <c r="C5" s="10">
        <v>128.5</v>
      </c>
      <c r="D5" s="11">
        <f>SUM(C5/4)</f>
        <v>32.125</v>
      </c>
      <c r="E5" s="12">
        <v>92.33</v>
      </c>
      <c r="F5" s="11">
        <f>SUM(E5/2)</f>
        <v>46.165</v>
      </c>
      <c r="G5" s="13">
        <v>78.3</v>
      </c>
      <c r="H5" s="14">
        <v>1</v>
      </c>
    </row>
    <row r="6" spans="1:8" ht="22.5" customHeight="1">
      <c r="A6" s="10" t="s">
        <v>12</v>
      </c>
      <c r="B6" s="10" t="s">
        <v>14</v>
      </c>
      <c r="C6" s="10">
        <v>131.5</v>
      </c>
      <c r="D6" s="11">
        <f>SUM(C6/4)</f>
        <v>32.875</v>
      </c>
      <c r="E6" s="12">
        <v>90.67</v>
      </c>
      <c r="F6" s="11">
        <f>SUM(E6/2)</f>
        <v>45.335</v>
      </c>
      <c r="G6" s="13">
        <v>78.22</v>
      </c>
      <c r="H6" s="14">
        <v>2</v>
      </c>
    </row>
    <row r="7" spans="1:8" ht="22.5" customHeight="1">
      <c r="A7" s="10" t="s">
        <v>12</v>
      </c>
      <c r="B7" s="10" t="s">
        <v>15</v>
      </c>
      <c r="C7" s="10">
        <v>120</v>
      </c>
      <c r="D7" s="11">
        <f aca="true" t="shared" si="0" ref="D7:D63">SUM(C7/4)</f>
        <v>30</v>
      </c>
      <c r="E7" s="12">
        <v>85.67</v>
      </c>
      <c r="F7" s="11">
        <f aca="true" t="shared" si="1" ref="F7:F62">SUM(E7/2)</f>
        <v>42.835</v>
      </c>
      <c r="G7" s="13">
        <f aca="true" t="shared" si="2" ref="G7:G62">SUM(D7+F7)</f>
        <v>72.83500000000001</v>
      </c>
      <c r="H7" s="14">
        <v>3</v>
      </c>
    </row>
    <row r="8" spans="1:8" ht="22.5" customHeight="1">
      <c r="A8" s="10" t="s">
        <v>16</v>
      </c>
      <c r="B8" s="10" t="s">
        <v>17</v>
      </c>
      <c r="C8" s="10">
        <v>145</v>
      </c>
      <c r="D8" s="11">
        <f t="shared" si="0"/>
        <v>36.25</v>
      </c>
      <c r="E8" s="12">
        <v>87.67</v>
      </c>
      <c r="F8" s="11">
        <f t="shared" si="1"/>
        <v>43.835</v>
      </c>
      <c r="G8" s="13">
        <f t="shared" si="2"/>
        <v>80.08500000000001</v>
      </c>
      <c r="H8" s="14">
        <v>1</v>
      </c>
    </row>
    <row r="9" spans="1:8" ht="18" customHeight="1">
      <c r="A9" s="10" t="s">
        <v>16</v>
      </c>
      <c r="B9" s="10" t="s">
        <v>18</v>
      </c>
      <c r="C9" s="10">
        <v>136</v>
      </c>
      <c r="D9" s="11">
        <f t="shared" si="0"/>
        <v>34</v>
      </c>
      <c r="E9" s="12">
        <v>86.33</v>
      </c>
      <c r="F9" s="11">
        <f t="shared" si="1"/>
        <v>43.165</v>
      </c>
      <c r="G9" s="13">
        <f t="shared" si="2"/>
        <v>77.16499999999999</v>
      </c>
      <c r="H9" s="14">
        <v>2</v>
      </c>
    </row>
    <row r="10" spans="1:8" ht="18" customHeight="1">
      <c r="A10" s="10" t="s">
        <v>16</v>
      </c>
      <c r="B10" s="10" t="s">
        <v>19</v>
      </c>
      <c r="C10" s="10">
        <v>118</v>
      </c>
      <c r="D10" s="11">
        <f t="shared" si="0"/>
        <v>29.5</v>
      </c>
      <c r="E10" s="12">
        <v>83.33</v>
      </c>
      <c r="F10" s="11">
        <f t="shared" si="1"/>
        <v>41.665</v>
      </c>
      <c r="G10" s="13">
        <f t="shared" si="2"/>
        <v>71.16499999999999</v>
      </c>
      <c r="H10" s="14">
        <v>3</v>
      </c>
    </row>
    <row r="11" spans="1:8" ht="18" customHeight="1">
      <c r="A11" s="10" t="s">
        <v>20</v>
      </c>
      <c r="B11" s="10" t="s">
        <v>21</v>
      </c>
      <c r="C11" s="10">
        <v>130</v>
      </c>
      <c r="D11" s="11">
        <f t="shared" si="0"/>
        <v>32.5</v>
      </c>
      <c r="E11" s="12">
        <v>87.67</v>
      </c>
      <c r="F11" s="11">
        <f t="shared" si="1"/>
        <v>43.835</v>
      </c>
      <c r="G11" s="13">
        <f t="shared" si="2"/>
        <v>76.33500000000001</v>
      </c>
      <c r="H11" s="14">
        <v>1</v>
      </c>
    </row>
    <row r="12" spans="1:8" ht="18" customHeight="1">
      <c r="A12" s="10" t="s">
        <v>20</v>
      </c>
      <c r="B12" s="10" t="s">
        <v>22</v>
      </c>
      <c r="C12" s="10">
        <v>121</v>
      </c>
      <c r="D12" s="11">
        <f t="shared" si="0"/>
        <v>30.25</v>
      </c>
      <c r="E12" s="12">
        <v>88.33</v>
      </c>
      <c r="F12" s="11">
        <f t="shared" si="1"/>
        <v>44.165</v>
      </c>
      <c r="G12" s="13">
        <f t="shared" si="2"/>
        <v>74.41499999999999</v>
      </c>
      <c r="H12" s="14">
        <v>2</v>
      </c>
    </row>
    <row r="13" spans="1:8" ht="18" customHeight="1">
      <c r="A13" s="10" t="s">
        <v>20</v>
      </c>
      <c r="B13" s="10" t="s">
        <v>23</v>
      </c>
      <c r="C13" s="10">
        <v>131.5</v>
      </c>
      <c r="D13" s="11">
        <f t="shared" si="0"/>
        <v>32.875</v>
      </c>
      <c r="E13" s="12">
        <v>82</v>
      </c>
      <c r="F13" s="11">
        <f t="shared" si="1"/>
        <v>41</v>
      </c>
      <c r="G13" s="13">
        <f t="shared" si="2"/>
        <v>73.875</v>
      </c>
      <c r="H13" s="14">
        <v>3</v>
      </c>
    </row>
    <row r="14" spans="1:8" ht="18" customHeight="1">
      <c r="A14" s="10" t="s">
        <v>20</v>
      </c>
      <c r="B14" s="10" t="s">
        <v>24</v>
      </c>
      <c r="C14" s="10">
        <v>108.5</v>
      </c>
      <c r="D14" s="11">
        <f t="shared" si="0"/>
        <v>27.125</v>
      </c>
      <c r="E14" s="12">
        <v>85.33</v>
      </c>
      <c r="F14" s="11">
        <f t="shared" si="1"/>
        <v>42.665</v>
      </c>
      <c r="G14" s="13">
        <v>69.8</v>
      </c>
      <c r="H14" s="14">
        <v>4</v>
      </c>
    </row>
    <row r="15" spans="1:8" ht="18" customHeight="1">
      <c r="A15" s="10" t="s">
        <v>20</v>
      </c>
      <c r="B15" s="10" t="s">
        <v>25</v>
      </c>
      <c r="C15" s="10">
        <v>103.5</v>
      </c>
      <c r="D15" s="11">
        <f t="shared" si="0"/>
        <v>25.875</v>
      </c>
      <c r="E15" s="12">
        <v>87.67</v>
      </c>
      <c r="F15" s="11">
        <f t="shared" si="1"/>
        <v>43.835</v>
      </c>
      <c r="G15" s="13">
        <v>69.72</v>
      </c>
      <c r="H15" s="14">
        <v>5</v>
      </c>
    </row>
    <row r="16" spans="1:8" ht="18" customHeight="1">
      <c r="A16" s="10" t="s">
        <v>26</v>
      </c>
      <c r="B16" s="10" t="s">
        <v>27</v>
      </c>
      <c r="C16" s="10">
        <v>127</v>
      </c>
      <c r="D16" s="11">
        <f t="shared" si="0"/>
        <v>31.75</v>
      </c>
      <c r="E16" s="12">
        <v>85</v>
      </c>
      <c r="F16" s="11">
        <f t="shared" si="1"/>
        <v>42.5</v>
      </c>
      <c r="G16" s="13">
        <f t="shared" si="2"/>
        <v>74.25</v>
      </c>
      <c r="H16" s="14">
        <v>1</v>
      </c>
    </row>
    <row r="17" spans="1:8" ht="18" customHeight="1">
      <c r="A17" s="10" t="s">
        <v>26</v>
      </c>
      <c r="B17" s="10" t="s">
        <v>28</v>
      </c>
      <c r="C17" s="10">
        <v>106.5</v>
      </c>
      <c r="D17" s="11">
        <f t="shared" si="0"/>
        <v>26.625</v>
      </c>
      <c r="E17" s="12">
        <v>88</v>
      </c>
      <c r="F17" s="11">
        <f t="shared" si="1"/>
        <v>44</v>
      </c>
      <c r="G17" s="13">
        <f t="shared" si="2"/>
        <v>70.625</v>
      </c>
      <c r="H17" s="14">
        <v>2</v>
      </c>
    </row>
    <row r="18" spans="1:8" ht="18" customHeight="1">
      <c r="A18" s="10" t="s">
        <v>26</v>
      </c>
      <c r="B18" s="10" t="s">
        <v>29</v>
      </c>
      <c r="C18" s="10">
        <v>102.5</v>
      </c>
      <c r="D18" s="11">
        <f t="shared" si="0"/>
        <v>25.625</v>
      </c>
      <c r="E18" s="12">
        <v>85.67</v>
      </c>
      <c r="F18" s="11">
        <f t="shared" si="1"/>
        <v>42.835</v>
      </c>
      <c r="G18" s="13">
        <v>68.47</v>
      </c>
      <c r="H18" s="14">
        <v>3</v>
      </c>
    </row>
    <row r="19" spans="1:8" ht="18" customHeight="1">
      <c r="A19" s="15" t="s">
        <v>30</v>
      </c>
      <c r="B19" s="16" t="s">
        <v>31</v>
      </c>
      <c r="C19" s="16">
        <v>133.5</v>
      </c>
      <c r="D19" s="11">
        <f t="shared" si="0"/>
        <v>33.375</v>
      </c>
      <c r="E19" s="12">
        <v>91</v>
      </c>
      <c r="F19" s="11">
        <f t="shared" si="1"/>
        <v>45.5</v>
      </c>
      <c r="G19" s="13">
        <f t="shared" si="2"/>
        <v>78.875</v>
      </c>
      <c r="H19" s="14">
        <v>1</v>
      </c>
    </row>
    <row r="20" spans="1:8" ht="18" customHeight="1">
      <c r="A20" s="15" t="s">
        <v>30</v>
      </c>
      <c r="B20" s="16" t="s">
        <v>32</v>
      </c>
      <c r="C20" s="16">
        <v>100.5</v>
      </c>
      <c r="D20" s="11">
        <f t="shared" si="0"/>
        <v>25.125</v>
      </c>
      <c r="E20" s="12">
        <v>81</v>
      </c>
      <c r="F20" s="11">
        <f t="shared" si="1"/>
        <v>40.5</v>
      </c>
      <c r="G20" s="13">
        <f t="shared" si="2"/>
        <v>65.625</v>
      </c>
      <c r="H20" s="14">
        <v>2</v>
      </c>
    </row>
    <row r="21" spans="1:8" ht="18" customHeight="1">
      <c r="A21" s="15" t="s">
        <v>30</v>
      </c>
      <c r="B21" s="16" t="s">
        <v>33</v>
      </c>
      <c r="C21" s="16">
        <v>76</v>
      </c>
      <c r="D21" s="11">
        <f t="shared" si="0"/>
        <v>19</v>
      </c>
      <c r="E21" s="12">
        <v>80.33</v>
      </c>
      <c r="F21" s="11">
        <f t="shared" si="1"/>
        <v>40.165</v>
      </c>
      <c r="G21" s="13">
        <f t="shared" si="2"/>
        <v>59.165</v>
      </c>
      <c r="H21" s="14">
        <v>3</v>
      </c>
    </row>
    <row r="22" spans="1:8" ht="17.25" customHeight="1">
      <c r="A22" s="10" t="s">
        <v>34</v>
      </c>
      <c r="B22" s="10" t="s">
        <v>35</v>
      </c>
      <c r="C22" s="10">
        <v>129</v>
      </c>
      <c r="D22" s="11">
        <f t="shared" si="0"/>
        <v>32.25</v>
      </c>
      <c r="E22" s="12">
        <v>88.33</v>
      </c>
      <c r="F22" s="11">
        <f t="shared" si="1"/>
        <v>44.165</v>
      </c>
      <c r="G22" s="13">
        <f t="shared" si="2"/>
        <v>76.41499999999999</v>
      </c>
      <c r="H22" s="14">
        <v>1</v>
      </c>
    </row>
    <row r="23" spans="1:8" ht="17.25" customHeight="1">
      <c r="A23" s="10" t="s">
        <v>34</v>
      </c>
      <c r="B23" s="10" t="s">
        <v>36</v>
      </c>
      <c r="C23" s="10">
        <v>118</v>
      </c>
      <c r="D23" s="11">
        <f t="shared" si="0"/>
        <v>29.5</v>
      </c>
      <c r="E23" s="12">
        <v>88.66</v>
      </c>
      <c r="F23" s="11">
        <f t="shared" si="1"/>
        <v>44.33</v>
      </c>
      <c r="G23" s="13">
        <f t="shared" si="2"/>
        <v>73.83</v>
      </c>
      <c r="H23" s="14">
        <v>2</v>
      </c>
    </row>
    <row r="24" spans="1:8" ht="17.25" customHeight="1">
      <c r="A24" s="10" t="s">
        <v>34</v>
      </c>
      <c r="B24" s="10" t="s">
        <v>37</v>
      </c>
      <c r="C24" s="10">
        <v>101</v>
      </c>
      <c r="D24" s="11">
        <f t="shared" si="0"/>
        <v>25.25</v>
      </c>
      <c r="E24" s="12">
        <v>83.33</v>
      </c>
      <c r="F24" s="11">
        <f t="shared" si="1"/>
        <v>41.665</v>
      </c>
      <c r="G24" s="13">
        <f t="shared" si="2"/>
        <v>66.91499999999999</v>
      </c>
      <c r="H24" s="14">
        <v>3</v>
      </c>
    </row>
    <row r="25" spans="1:8" ht="17.25" customHeight="1">
      <c r="A25" s="10" t="s">
        <v>34</v>
      </c>
      <c r="B25" s="10" t="s">
        <v>38</v>
      </c>
      <c r="C25" s="10">
        <v>101.5</v>
      </c>
      <c r="D25" s="11">
        <f t="shared" si="0"/>
        <v>25.375</v>
      </c>
      <c r="E25" s="12">
        <v>82</v>
      </c>
      <c r="F25" s="11">
        <f t="shared" si="1"/>
        <v>41</v>
      </c>
      <c r="G25" s="13">
        <f t="shared" si="2"/>
        <v>66.375</v>
      </c>
      <c r="H25" s="14">
        <v>4</v>
      </c>
    </row>
    <row r="26" spans="1:8" ht="17.25" customHeight="1">
      <c r="A26" s="10" t="s">
        <v>39</v>
      </c>
      <c r="B26" s="10" t="s">
        <v>40</v>
      </c>
      <c r="C26" s="10">
        <v>132</v>
      </c>
      <c r="D26" s="11">
        <f t="shared" si="0"/>
        <v>33</v>
      </c>
      <c r="E26" s="12">
        <v>86</v>
      </c>
      <c r="F26" s="11">
        <f t="shared" si="1"/>
        <v>43</v>
      </c>
      <c r="G26" s="13">
        <f t="shared" si="2"/>
        <v>76</v>
      </c>
      <c r="H26" s="14">
        <v>1</v>
      </c>
    </row>
    <row r="27" spans="1:8" ht="17.25" customHeight="1">
      <c r="A27" s="10" t="s">
        <v>41</v>
      </c>
      <c r="B27" s="10" t="s">
        <v>42</v>
      </c>
      <c r="C27" s="10">
        <v>93</v>
      </c>
      <c r="D27" s="11">
        <f t="shared" si="0"/>
        <v>23.25</v>
      </c>
      <c r="E27" s="12">
        <v>85.5</v>
      </c>
      <c r="F27" s="11">
        <f t="shared" si="1"/>
        <v>42.75</v>
      </c>
      <c r="G27" s="13">
        <f t="shared" si="2"/>
        <v>66</v>
      </c>
      <c r="H27" s="14">
        <v>1</v>
      </c>
    </row>
    <row r="28" spans="1:8" ht="17.25" customHeight="1">
      <c r="A28" s="10" t="s">
        <v>41</v>
      </c>
      <c r="B28" s="10" t="s">
        <v>43</v>
      </c>
      <c r="C28" s="10">
        <v>132.5</v>
      </c>
      <c r="D28" s="11">
        <f t="shared" si="0"/>
        <v>33.125</v>
      </c>
      <c r="E28" s="12">
        <v>84.66</v>
      </c>
      <c r="F28" s="11">
        <f t="shared" si="1"/>
        <v>42.33</v>
      </c>
      <c r="G28" s="13">
        <f t="shared" si="2"/>
        <v>75.455</v>
      </c>
      <c r="H28" s="14">
        <v>1</v>
      </c>
    </row>
    <row r="29" spans="1:8" ht="17.25" customHeight="1">
      <c r="A29" s="15" t="s">
        <v>44</v>
      </c>
      <c r="B29" s="16" t="s">
        <v>45</v>
      </c>
      <c r="C29" s="16">
        <v>134.5</v>
      </c>
      <c r="D29" s="11">
        <f t="shared" si="0"/>
        <v>33.625</v>
      </c>
      <c r="E29" s="12">
        <v>90.5</v>
      </c>
      <c r="F29" s="11">
        <f t="shared" si="1"/>
        <v>45.25</v>
      </c>
      <c r="G29" s="13">
        <f t="shared" si="2"/>
        <v>78.875</v>
      </c>
      <c r="H29" s="14">
        <v>1</v>
      </c>
    </row>
    <row r="30" spans="1:8" ht="17.25" customHeight="1">
      <c r="A30" s="15" t="s">
        <v>44</v>
      </c>
      <c r="B30" s="16" t="s">
        <v>46</v>
      </c>
      <c r="C30" s="16">
        <v>118.5</v>
      </c>
      <c r="D30" s="11">
        <f t="shared" si="0"/>
        <v>29.625</v>
      </c>
      <c r="E30" s="12">
        <v>87.67</v>
      </c>
      <c r="F30" s="11">
        <f t="shared" si="1"/>
        <v>43.835</v>
      </c>
      <c r="G30" s="13">
        <v>73.47</v>
      </c>
      <c r="H30" s="14">
        <v>2</v>
      </c>
    </row>
    <row r="31" spans="1:8" ht="17.25" customHeight="1">
      <c r="A31" s="15" t="s">
        <v>44</v>
      </c>
      <c r="B31" s="16" t="s">
        <v>47</v>
      </c>
      <c r="C31" s="16">
        <v>99.5</v>
      </c>
      <c r="D31" s="11">
        <f t="shared" si="0"/>
        <v>24.875</v>
      </c>
      <c r="E31" s="12">
        <v>82.33</v>
      </c>
      <c r="F31" s="11">
        <f t="shared" si="1"/>
        <v>41.165</v>
      </c>
      <c r="G31" s="13">
        <v>66.05</v>
      </c>
      <c r="H31" s="14">
        <v>3</v>
      </c>
    </row>
    <row r="32" spans="1:8" ht="17.25" customHeight="1">
      <c r="A32" s="10" t="s">
        <v>48</v>
      </c>
      <c r="B32" s="10" t="s">
        <v>49</v>
      </c>
      <c r="C32" s="10">
        <v>118</v>
      </c>
      <c r="D32" s="11">
        <f t="shared" si="0"/>
        <v>29.5</v>
      </c>
      <c r="E32" s="12">
        <v>88.33</v>
      </c>
      <c r="F32" s="11">
        <f t="shared" si="1"/>
        <v>44.165</v>
      </c>
      <c r="G32" s="13">
        <f t="shared" si="2"/>
        <v>73.66499999999999</v>
      </c>
      <c r="H32" s="14">
        <v>1</v>
      </c>
    </row>
    <row r="33" spans="1:8" ht="17.25" customHeight="1">
      <c r="A33" s="10" t="s">
        <v>50</v>
      </c>
      <c r="B33" s="10" t="s">
        <v>51</v>
      </c>
      <c r="C33" s="10">
        <v>144.5</v>
      </c>
      <c r="D33" s="11">
        <f t="shared" si="0"/>
        <v>36.125</v>
      </c>
      <c r="E33" s="12">
        <v>84</v>
      </c>
      <c r="F33" s="11">
        <f t="shared" si="1"/>
        <v>42</v>
      </c>
      <c r="G33" s="13">
        <f t="shared" si="2"/>
        <v>78.125</v>
      </c>
      <c r="H33" s="14">
        <v>1</v>
      </c>
    </row>
    <row r="34" spans="1:8" ht="17.25" customHeight="1">
      <c r="A34" s="10" t="s">
        <v>50</v>
      </c>
      <c r="B34" s="10" t="s">
        <v>52</v>
      </c>
      <c r="C34" s="10">
        <v>137</v>
      </c>
      <c r="D34" s="11">
        <f t="shared" si="0"/>
        <v>34.25</v>
      </c>
      <c r="E34" s="12">
        <v>85.67</v>
      </c>
      <c r="F34" s="11">
        <f t="shared" si="1"/>
        <v>42.835</v>
      </c>
      <c r="G34" s="13">
        <f t="shared" si="2"/>
        <v>77.08500000000001</v>
      </c>
      <c r="H34" s="14">
        <v>2</v>
      </c>
    </row>
    <row r="35" spans="1:8" ht="17.25" customHeight="1">
      <c r="A35" s="10" t="s">
        <v>53</v>
      </c>
      <c r="B35" s="10" t="s">
        <v>54</v>
      </c>
      <c r="C35" s="10">
        <v>149</v>
      </c>
      <c r="D35" s="11">
        <f t="shared" si="0"/>
        <v>37.25</v>
      </c>
      <c r="E35" s="12">
        <v>85</v>
      </c>
      <c r="F35" s="11">
        <f t="shared" si="1"/>
        <v>42.5</v>
      </c>
      <c r="G35" s="13">
        <f t="shared" si="2"/>
        <v>79.75</v>
      </c>
      <c r="H35" s="14">
        <v>1</v>
      </c>
    </row>
    <row r="36" spans="1:8" ht="17.25" customHeight="1">
      <c r="A36" s="10" t="s">
        <v>55</v>
      </c>
      <c r="B36" s="10" t="s">
        <v>56</v>
      </c>
      <c r="C36" s="10">
        <v>119</v>
      </c>
      <c r="D36" s="11">
        <f t="shared" si="0"/>
        <v>29.75</v>
      </c>
      <c r="E36" s="12">
        <v>72</v>
      </c>
      <c r="F36" s="11">
        <f t="shared" si="1"/>
        <v>36</v>
      </c>
      <c r="G36" s="13">
        <f t="shared" si="2"/>
        <v>65.75</v>
      </c>
      <c r="H36" s="14">
        <v>1</v>
      </c>
    </row>
    <row r="37" spans="1:8" ht="19.5" customHeight="1">
      <c r="A37" s="10" t="s">
        <v>57</v>
      </c>
      <c r="B37" s="10" t="s">
        <v>58</v>
      </c>
      <c r="C37" s="10">
        <v>96</v>
      </c>
      <c r="D37" s="11">
        <f t="shared" si="0"/>
        <v>24</v>
      </c>
      <c r="E37" s="12">
        <v>91.5</v>
      </c>
      <c r="F37" s="11">
        <f t="shared" si="1"/>
        <v>45.75</v>
      </c>
      <c r="G37" s="13">
        <f t="shared" si="2"/>
        <v>69.75</v>
      </c>
      <c r="H37" s="14">
        <v>1</v>
      </c>
    </row>
    <row r="38" spans="1:8" ht="19.5" customHeight="1">
      <c r="A38" s="10" t="s">
        <v>57</v>
      </c>
      <c r="B38" s="10" t="s">
        <v>59</v>
      </c>
      <c r="C38" s="10">
        <v>80</v>
      </c>
      <c r="D38" s="11">
        <f t="shared" si="0"/>
        <v>20</v>
      </c>
      <c r="E38" s="12">
        <v>90</v>
      </c>
      <c r="F38" s="11">
        <f t="shared" si="1"/>
        <v>45</v>
      </c>
      <c r="G38" s="13">
        <f t="shared" si="2"/>
        <v>65</v>
      </c>
      <c r="H38" s="14">
        <v>2</v>
      </c>
    </row>
    <row r="39" spans="1:8" ht="19.5" customHeight="1">
      <c r="A39" s="10" t="s">
        <v>57</v>
      </c>
      <c r="B39" s="10" t="s">
        <v>60</v>
      </c>
      <c r="C39" s="10">
        <v>73</v>
      </c>
      <c r="D39" s="11">
        <f t="shared" si="0"/>
        <v>18.25</v>
      </c>
      <c r="E39" s="12">
        <v>92.67</v>
      </c>
      <c r="F39" s="11">
        <f t="shared" si="1"/>
        <v>46.335</v>
      </c>
      <c r="G39" s="13">
        <f t="shared" si="2"/>
        <v>64.58500000000001</v>
      </c>
      <c r="H39" s="14">
        <v>3</v>
      </c>
    </row>
    <row r="40" spans="1:8" ht="19.5" customHeight="1">
      <c r="A40" s="10" t="s">
        <v>57</v>
      </c>
      <c r="B40" s="10" t="s">
        <v>61</v>
      </c>
      <c r="C40" s="10">
        <v>81</v>
      </c>
      <c r="D40" s="11">
        <f t="shared" si="0"/>
        <v>20.25</v>
      </c>
      <c r="E40" s="12">
        <v>88.5</v>
      </c>
      <c r="F40" s="11">
        <f t="shared" si="1"/>
        <v>44.25</v>
      </c>
      <c r="G40" s="13">
        <f t="shared" si="2"/>
        <v>64.5</v>
      </c>
      <c r="H40" s="14">
        <v>4</v>
      </c>
    </row>
    <row r="41" spans="1:8" ht="19.5" customHeight="1">
      <c r="A41" s="10" t="s">
        <v>57</v>
      </c>
      <c r="B41" s="10" t="s">
        <v>62</v>
      </c>
      <c r="C41" s="10">
        <v>76.5</v>
      </c>
      <c r="D41" s="11">
        <f t="shared" si="0"/>
        <v>19.125</v>
      </c>
      <c r="E41" s="12">
        <v>85</v>
      </c>
      <c r="F41" s="11">
        <f t="shared" si="1"/>
        <v>42.5</v>
      </c>
      <c r="G41" s="13">
        <f t="shared" si="2"/>
        <v>61.625</v>
      </c>
      <c r="H41" s="14">
        <v>5</v>
      </c>
    </row>
    <row r="42" spans="1:8" ht="19.5" customHeight="1">
      <c r="A42" s="10" t="s">
        <v>63</v>
      </c>
      <c r="B42" s="10" t="s">
        <v>64</v>
      </c>
      <c r="C42" s="10">
        <v>58</v>
      </c>
      <c r="D42" s="11">
        <f t="shared" si="0"/>
        <v>14.5</v>
      </c>
      <c r="E42" s="12">
        <v>84.83</v>
      </c>
      <c r="F42" s="11">
        <f t="shared" si="1"/>
        <v>42.415</v>
      </c>
      <c r="G42" s="13">
        <f t="shared" si="2"/>
        <v>56.915</v>
      </c>
      <c r="H42" s="14">
        <v>1</v>
      </c>
    </row>
    <row r="43" spans="1:8" ht="19.5" customHeight="1">
      <c r="A43" s="10" t="s">
        <v>65</v>
      </c>
      <c r="B43" s="10" t="s">
        <v>66</v>
      </c>
      <c r="C43" s="10">
        <v>73.5</v>
      </c>
      <c r="D43" s="11">
        <f t="shared" si="0"/>
        <v>18.375</v>
      </c>
      <c r="E43" s="12">
        <v>83</v>
      </c>
      <c r="F43" s="11">
        <f t="shared" si="1"/>
        <v>41.5</v>
      </c>
      <c r="G43" s="13">
        <f t="shared" si="2"/>
        <v>59.875</v>
      </c>
      <c r="H43" s="14">
        <v>1</v>
      </c>
    </row>
    <row r="44" spans="1:8" ht="19.5" customHeight="1">
      <c r="A44" s="10" t="s">
        <v>67</v>
      </c>
      <c r="B44" s="10" t="s">
        <v>68</v>
      </c>
      <c r="C44" s="10">
        <v>126</v>
      </c>
      <c r="D44" s="11">
        <f t="shared" si="0"/>
        <v>31.5</v>
      </c>
      <c r="E44" s="12">
        <v>90.83</v>
      </c>
      <c r="F44" s="11">
        <f t="shared" si="1"/>
        <v>45.415</v>
      </c>
      <c r="G44" s="13">
        <f t="shared" si="2"/>
        <v>76.91499999999999</v>
      </c>
      <c r="H44" s="14">
        <v>1</v>
      </c>
    </row>
    <row r="45" spans="1:8" ht="19.5" customHeight="1">
      <c r="A45" s="10" t="s">
        <v>67</v>
      </c>
      <c r="B45" s="10" t="s">
        <v>69</v>
      </c>
      <c r="C45" s="10">
        <v>125</v>
      </c>
      <c r="D45" s="11">
        <f t="shared" si="0"/>
        <v>31.25</v>
      </c>
      <c r="E45" s="12">
        <v>90</v>
      </c>
      <c r="F45" s="11">
        <f t="shared" si="1"/>
        <v>45</v>
      </c>
      <c r="G45" s="13">
        <f t="shared" si="2"/>
        <v>76.25</v>
      </c>
      <c r="H45" s="14">
        <v>2</v>
      </c>
    </row>
    <row r="46" spans="1:8" ht="19.5" customHeight="1">
      <c r="A46" s="10" t="s">
        <v>67</v>
      </c>
      <c r="B46" s="10" t="s">
        <v>70</v>
      </c>
      <c r="C46" s="10">
        <v>114</v>
      </c>
      <c r="D46" s="11">
        <f t="shared" si="0"/>
        <v>28.5</v>
      </c>
      <c r="E46" s="12">
        <v>90.33</v>
      </c>
      <c r="F46" s="11">
        <f t="shared" si="1"/>
        <v>45.165</v>
      </c>
      <c r="G46" s="13">
        <f t="shared" si="2"/>
        <v>73.66499999999999</v>
      </c>
      <c r="H46" s="14">
        <v>3</v>
      </c>
    </row>
    <row r="47" spans="1:8" ht="19.5" customHeight="1">
      <c r="A47" s="10" t="s">
        <v>71</v>
      </c>
      <c r="B47" s="10" t="s">
        <v>72</v>
      </c>
      <c r="C47" s="10">
        <v>131.5</v>
      </c>
      <c r="D47" s="11">
        <f t="shared" si="0"/>
        <v>32.875</v>
      </c>
      <c r="E47" s="12">
        <v>91.17</v>
      </c>
      <c r="F47" s="11">
        <f t="shared" si="1"/>
        <v>45.585</v>
      </c>
      <c r="G47" s="13">
        <v>78.47</v>
      </c>
      <c r="H47" s="14">
        <v>1</v>
      </c>
    </row>
    <row r="48" spans="1:8" ht="19.5" customHeight="1">
      <c r="A48" s="10" t="s">
        <v>73</v>
      </c>
      <c r="B48" s="16" t="s">
        <v>74</v>
      </c>
      <c r="C48" s="16">
        <v>93.5</v>
      </c>
      <c r="D48" s="11">
        <f t="shared" si="0"/>
        <v>23.375</v>
      </c>
      <c r="E48" s="12">
        <v>85.33</v>
      </c>
      <c r="F48" s="11">
        <f t="shared" si="1"/>
        <v>42.665</v>
      </c>
      <c r="G48" s="13">
        <v>66.05</v>
      </c>
      <c r="H48" s="14">
        <v>1</v>
      </c>
    </row>
    <row r="49" spans="1:8" ht="19.5" customHeight="1">
      <c r="A49" s="10" t="s">
        <v>75</v>
      </c>
      <c r="B49" s="10" t="s">
        <v>76</v>
      </c>
      <c r="C49" s="10">
        <v>140</v>
      </c>
      <c r="D49" s="11">
        <f t="shared" si="0"/>
        <v>35</v>
      </c>
      <c r="E49" s="12">
        <v>88</v>
      </c>
      <c r="F49" s="11">
        <f t="shared" si="1"/>
        <v>44</v>
      </c>
      <c r="G49" s="13">
        <f t="shared" si="2"/>
        <v>79</v>
      </c>
      <c r="H49" s="14">
        <v>1</v>
      </c>
    </row>
    <row r="50" spans="1:8" ht="19.5" customHeight="1">
      <c r="A50" s="10" t="s">
        <v>75</v>
      </c>
      <c r="B50" s="10" t="s">
        <v>77</v>
      </c>
      <c r="C50" s="10">
        <v>134.5</v>
      </c>
      <c r="D50" s="11">
        <f t="shared" si="0"/>
        <v>33.625</v>
      </c>
      <c r="E50" s="12">
        <v>85.33</v>
      </c>
      <c r="F50" s="11">
        <f t="shared" si="1"/>
        <v>42.665</v>
      </c>
      <c r="G50" s="13">
        <v>76.3</v>
      </c>
      <c r="H50" s="14">
        <v>2</v>
      </c>
    </row>
    <row r="51" spans="1:8" ht="19.5" customHeight="1">
      <c r="A51" s="10" t="s">
        <v>75</v>
      </c>
      <c r="B51" s="10" t="s">
        <v>78</v>
      </c>
      <c r="C51" s="10">
        <v>122.5</v>
      </c>
      <c r="D51" s="11">
        <f t="shared" si="0"/>
        <v>30.625</v>
      </c>
      <c r="E51" s="12">
        <v>88</v>
      </c>
      <c r="F51" s="11">
        <f t="shared" si="1"/>
        <v>44</v>
      </c>
      <c r="G51" s="13">
        <f t="shared" si="2"/>
        <v>74.625</v>
      </c>
      <c r="H51" s="14">
        <v>3</v>
      </c>
    </row>
    <row r="52" spans="1:8" ht="19.5" customHeight="1">
      <c r="A52" s="10" t="s">
        <v>79</v>
      </c>
      <c r="B52" s="10" t="s">
        <v>80</v>
      </c>
      <c r="C52" s="10">
        <v>158.5</v>
      </c>
      <c r="D52" s="11">
        <f t="shared" si="0"/>
        <v>39.625</v>
      </c>
      <c r="E52" s="12">
        <v>85.67</v>
      </c>
      <c r="F52" s="11">
        <f t="shared" si="1"/>
        <v>42.835</v>
      </c>
      <c r="G52" s="13">
        <v>82.47</v>
      </c>
      <c r="H52" s="14">
        <v>1</v>
      </c>
    </row>
    <row r="53" spans="1:8" ht="19.5" customHeight="1">
      <c r="A53" s="10" t="s">
        <v>79</v>
      </c>
      <c r="B53" s="10" t="s">
        <v>81</v>
      </c>
      <c r="C53" s="10">
        <v>142.5</v>
      </c>
      <c r="D53" s="11">
        <f t="shared" si="0"/>
        <v>35.625</v>
      </c>
      <c r="E53" s="12">
        <v>78.33</v>
      </c>
      <c r="F53" s="11">
        <f t="shared" si="1"/>
        <v>39.165</v>
      </c>
      <c r="G53" s="13">
        <v>74.8</v>
      </c>
      <c r="H53" s="14">
        <v>2</v>
      </c>
    </row>
    <row r="54" spans="1:8" ht="19.5" customHeight="1">
      <c r="A54" s="10" t="s">
        <v>82</v>
      </c>
      <c r="B54" s="10" t="s">
        <v>83</v>
      </c>
      <c r="C54" s="10">
        <v>120</v>
      </c>
      <c r="D54" s="11">
        <f t="shared" si="0"/>
        <v>30</v>
      </c>
      <c r="E54" s="12">
        <v>79.67</v>
      </c>
      <c r="F54" s="11">
        <f t="shared" si="1"/>
        <v>39.835</v>
      </c>
      <c r="G54" s="13">
        <f t="shared" si="2"/>
        <v>69.83500000000001</v>
      </c>
      <c r="H54" s="14">
        <v>1</v>
      </c>
    </row>
    <row r="55" spans="1:8" ht="19.5" customHeight="1">
      <c r="A55" s="10" t="s">
        <v>84</v>
      </c>
      <c r="B55" s="10" t="s">
        <v>85</v>
      </c>
      <c r="C55" s="10">
        <v>110</v>
      </c>
      <c r="D55" s="11">
        <f t="shared" si="0"/>
        <v>27.5</v>
      </c>
      <c r="E55" s="12">
        <v>75</v>
      </c>
      <c r="F55" s="11">
        <f t="shared" si="1"/>
        <v>37.5</v>
      </c>
      <c r="G55" s="13">
        <f t="shared" si="2"/>
        <v>65</v>
      </c>
      <c r="H55" s="14">
        <v>1</v>
      </c>
    </row>
    <row r="56" spans="1:8" ht="19.5" customHeight="1">
      <c r="A56" s="10" t="s">
        <v>86</v>
      </c>
      <c r="B56" s="10" t="s">
        <v>87</v>
      </c>
      <c r="C56" s="10">
        <v>105</v>
      </c>
      <c r="D56" s="11">
        <f t="shared" si="0"/>
        <v>26.25</v>
      </c>
      <c r="E56" s="12">
        <v>79.67</v>
      </c>
      <c r="F56" s="11">
        <f t="shared" si="1"/>
        <v>39.835</v>
      </c>
      <c r="G56" s="13">
        <f t="shared" si="2"/>
        <v>66.08500000000001</v>
      </c>
      <c r="H56" s="14">
        <v>1</v>
      </c>
    </row>
    <row r="57" spans="1:8" ht="19.5" customHeight="1">
      <c r="A57" s="10" t="s">
        <v>86</v>
      </c>
      <c r="B57" s="10" t="s">
        <v>88</v>
      </c>
      <c r="C57" s="10">
        <v>92</v>
      </c>
      <c r="D57" s="11">
        <f t="shared" si="0"/>
        <v>23</v>
      </c>
      <c r="E57" s="12">
        <v>83.33</v>
      </c>
      <c r="F57" s="11">
        <f t="shared" si="1"/>
        <v>41.665</v>
      </c>
      <c r="G57" s="13">
        <f t="shared" si="2"/>
        <v>64.66499999999999</v>
      </c>
      <c r="H57" s="14">
        <v>2</v>
      </c>
    </row>
    <row r="58" spans="1:8" ht="19.5" customHeight="1">
      <c r="A58" s="10" t="s">
        <v>89</v>
      </c>
      <c r="B58" s="16" t="s">
        <v>90</v>
      </c>
      <c r="C58" s="16">
        <v>123</v>
      </c>
      <c r="D58" s="11">
        <f t="shared" si="0"/>
        <v>30.75</v>
      </c>
      <c r="E58" s="12" t="s">
        <v>91</v>
      </c>
      <c r="F58" s="11"/>
      <c r="G58" s="13"/>
      <c r="H58" s="14"/>
    </row>
    <row r="59" spans="1:8" ht="19.5" customHeight="1">
      <c r="A59" s="10" t="s">
        <v>92</v>
      </c>
      <c r="B59" s="10" t="s">
        <v>93</v>
      </c>
      <c r="C59" s="10">
        <v>111</v>
      </c>
      <c r="D59" s="11">
        <f t="shared" si="0"/>
        <v>27.75</v>
      </c>
      <c r="E59" s="12">
        <v>91</v>
      </c>
      <c r="F59" s="11">
        <f t="shared" si="1"/>
        <v>45.5</v>
      </c>
      <c r="G59" s="13">
        <f t="shared" si="2"/>
        <v>73.25</v>
      </c>
      <c r="H59" s="14">
        <v>1</v>
      </c>
    </row>
    <row r="60" spans="1:8" ht="19.5" customHeight="1">
      <c r="A60" s="10" t="s">
        <v>92</v>
      </c>
      <c r="B60" s="10" t="s">
        <v>94</v>
      </c>
      <c r="C60" s="10">
        <v>93</v>
      </c>
      <c r="D60" s="11">
        <f t="shared" si="0"/>
        <v>23.25</v>
      </c>
      <c r="E60" s="12">
        <v>84.66</v>
      </c>
      <c r="F60" s="11">
        <f t="shared" si="1"/>
        <v>42.33</v>
      </c>
      <c r="G60" s="13">
        <f t="shared" si="2"/>
        <v>65.58</v>
      </c>
      <c r="H60" s="14">
        <v>2</v>
      </c>
    </row>
    <row r="61" spans="1:8" ht="19.5" customHeight="1">
      <c r="A61" s="10" t="s">
        <v>92</v>
      </c>
      <c r="B61" s="10" t="s">
        <v>95</v>
      </c>
      <c r="C61" s="10">
        <v>92</v>
      </c>
      <c r="D61" s="11">
        <f t="shared" si="0"/>
        <v>23</v>
      </c>
      <c r="E61" s="12">
        <v>81</v>
      </c>
      <c r="F61" s="11">
        <f t="shared" si="1"/>
        <v>40.5</v>
      </c>
      <c r="G61" s="13">
        <f t="shared" si="2"/>
        <v>63.5</v>
      </c>
      <c r="H61" s="14">
        <v>3</v>
      </c>
    </row>
    <row r="62" spans="1:8" ht="19.5" customHeight="1">
      <c r="A62" s="10" t="s">
        <v>96</v>
      </c>
      <c r="B62" s="10" t="s">
        <v>97</v>
      </c>
      <c r="C62" s="10">
        <v>143</v>
      </c>
      <c r="D62" s="11">
        <f t="shared" si="0"/>
        <v>35.75</v>
      </c>
      <c r="E62" s="12">
        <v>87.66</v>
      </c>
      <c r="F62" s="11">
        <f t="shared" si="1"/>
        <v>43.83</v>
      </c>
      <c r="G62" s="13">
        <f t="shared" si="2"/>
        <v>79.58</v>
      </c>
      <c r="H62" s="14">
        <v>1</v>
      </c>
    </row>
    <row r="63" spans="1:8" ht="19.5" customHeight="1">
      <c r="A63" s="10" t="s">
        <v>96</v>
      </c>
      <c r="B63" s="10" t="s">
        <v>98</v>
      </c>
      <c r="C63" s="10">
        <v>67</v>
      </c>
      <c r="D63" s="11">
        <f t="shared" si="0"/>
        <v>16.75</v>
      </c>
      <c r="E63" s="12" t="s">
        <v>91</v>
      </c>
      <c r="F63" s="11"/>
      <c r="G63" s="13"/>
      <c r="H63" s="14"/>
    </row>
    <row r="64" spans="1:8" ht="19.5" customHeight="1">
      <c r="A64" s="10" t="s">
        <v>99</v>
      </c>
      <c r="B64" s="16" t="s">
        <v>100</v>
      </c>
      <c r="C64" s="16">
        <v>127.5</v>
      </c>
      <c r="D64" s="11">
        <f aca="true" t="shared" si="3" ref="D64:D69">SUM(C64/4)</f>
        <v>31.875</v>
      </c>
      <c r="E64" s="12">
        <v>88.66</v>
      </c>
      <c r="F64" s="11">
        <f aca="true" t="shared" si="4" ref="F64:F69">SUM(E64/2)</f>
        <v>44.33</v>
      </c>
      <c r="G64" s="13">
        <f>SUM(D64+F64)</f>
        <v>76.205</v>
      </c>
      <c r="H64" s="14">
        <v>1</v>
      </c>
    </row>
    <row r="65" spans="1:8" ht="19.5" customHeight="1">
      <c r="A65" s="10" t="s">
        <v>99</v>
      </c>
      <c r="B65" s="16" t="s">
        <v>101</v>
      </c>
      <c r="C65" s="16">
        <v>111.5</v>
      </c>
      <c r="D65" s="11">
        <f t="shared" si="3"/>
        <v>27.875</v>
      </c>
      <c r="E65" s="12">
        <v>90.33</v>
      </c>
      <c r="F65" s="11">
        <f t="shared" si="4"/>
        <v>45.165</v>
      </c>
      <c r="G65" s="13">
        <v>73.05</v>
      </c>
      <c r="H65" s="14">
        <v>2</v>
      </c>
    </row>
    <row r="66" spans="1:8" ht="19.5" customHeight="1">
      <c r="A66" s="10" t="s">
        <v>99</v>
      </c>
      <c r="B66" s="16" t="s">
        <v>102</v>
      </c>
      <c r="C66" s="16">
        <v>84</v>
      </c>
      <c r="D66" s="11">
        <f t="shared" si="3"/>
        <v>21</v>
      </c>
      <c r="E66" s="12">
        <v>89.33</v>
      </c>
      <c r="F66" s="11">
        <f t="shared" si="4"/>
        <v>44.665</v>
      </c>
      <c r="G66" s="13">
        <f>SUM(D66+F66)</f>
        <v>65.66499999999999</v>
      </c>
      <c r="H66" s="14">
        <v>3</v>
      </c>
    </row>
    <row r="67" spans="1:8" ht="19.5" customHeight="1">
      <c r="A67" s="10" t="s">
        <v>99</v>
      </c>
      <c r="B67" s="16" t="s">
        <v>103</v>
      </c>
      <c r="C67" s="16">
        <v>85</v>
      </c>
      <c r="D67" s="11">
        <f t="shared" si="3"/>
        <v>21.25</v>
      </c>
      <c r="E67" s="12">
        <v>88</v>
      </c>
      <c r="F67" s="11">
        <f t="shared" si="4"/>
        <v>44</v>
      </c>
      <c r="G67" s="13">
        <f>SUM(D67+F67)</f>
        <v>65.25</v>
      </c>
      <c r="H67" s="14">
        <v>4</v>
      </c>
    </row>
    <row r="68" spans="1:8" ht="19.5" customHeight="1">
      <c r="A68" s="10" t="s">
        <v>99</v>
      </c>
      <c r="B68" s="16" t="s">
        <v>104</v>
      </c>
      <c r="C68" s="16">
        <v>65</v>
      </c>
      <c r="D68" s="11">
        <f t="shared" si="3"/>
        <v>16.25</v>
      </c>
      <c r="E68" s="12">
        <v>86.33</v>
      </c>
      <c r="F68" s="11">
        <f t="shared" si="4"/>
        <v>43.165</v>
      </c>
      <c r="G68" s="13">
        <f>SUM(D68+F68)</f>
        <v>59.415</v>
      </c>
      <c r="H68" s="14">
        <v>5</v>
      </c>
    </row>
    <row r="69" spans="1:8" ht="19.5" customHeight="1">
      <c r="A69" s="10" t="s">
        <v>99</v>
      </c>
      <c r="B69" s="16" t="s">
        <v>105</v>
      </c>
      <c r="C69" s="16">
        <v>64.5</v>
      </c>
      <c r="D69" s="11">
        <f t="shared" si="3"/>
        <v>16.125</v>
      </c>
      <c r="E69" s="12">
        <v>84.33</v>
      </c>
      <c r="F69" s="11">
        <f t="shared" si="4"/>
        <v>42.165</v>
      </c>
      <c r="G69" s="13">
        <v>58.3</v>
      </c>
      <c r="H69" s="14">
        <v>6</v>
      </c>
    </row>
    <row r="70" spans="1:8" ht="21" customHeight="1">
      <c r="A70" s="10" t="s">
        <v>106</v>
      </c>
      <c r="B70" s="10" t="s">
        <v>107</v>
      </c>
      <c r="C70" s="10">
        <v>145.5</v>
      </c>
      <c r="D70" s="11">
        <f aca="true" t="shared" si="5" ref="D70:D83">SUM(C70/4)</f>
        <v>36.375</v>
      </c>
      <c r="E70" s="12">
        <v>88.93</v>
      </c>
      <c r="F70" s="11">
        <f aca="true" t="shared" si="6" ref="F70:F83">SUM(E70/2)</f>
        <v>44.465</v>
      </c>
      <c r="G70" s="13">
        <v>80.85</v>
      </c>
      <c r="H70" s="14">
        <v>1</v>
      </c>
    </row>
    <row r="71" spans="1:8" ht="21" customHeight="1">
      <c r="A71" s="10" t="s">
        <v>106</v>
      </c>
      <c r="B71" s="10" t="s">
        <v>108</v>
      </c>
      <c r="C71" s="10">
        <v>144.5</v>
      </c>
      <c r="D71" s="11">
        <f t="shared" si="5"/>
        <v>36.125</v>
      </c>
      <c r="E71" s="12">
        <v>88.57</v>
      </c>
      <c r="F71" s="11">
        <f t="shared" si="6"/>
        <v>44.285</v>
      </c>
      <c r="G71" s="13">
        <v>80.42</v>
      </c>
      <c r="H71" s="14">
        <v>2</v>
      </c>
    </row>
    <row r="72" spans="1:8" ht="21" customHeight="1">
      <c r="A72" s="10" t="s">
        <v>106</v>
      </c>
      <c r="B72" s="10" t="s">
        <v>109</v>
      </c>
      <c r="C72" s="10">
        <v>143</v>
      </c>
      <c r="D72" s="11">
        <f t="shared" si="5"/>
        <v>35.75</v>
      </c>
      <c r="E72" s="12">
        <v>85.53</v>
      </c>
      <c r="F72" s="11">
        <f t="shared" si="6"/>
        <v>42.765</v>
      </c>
      <c r="G72" s="13">
        <f aca="true" t="shared" si="7" ref="G72:G82">SUM(D72+F72)</f>
        <v>78.515</v>
      </c>
      <c r="H72" s="14">
        <v>3</v>
      </c>
    </row>
    <row r="73" spans="1:8" ht="21" customHeight="1">
      <c r="A73" s="10" t="s">
        <v>110</v>
      </c>
      <c r="B73" s="10" t="s">
        <v>111</v>
      </c>
      <c r="C73" s="10">
        <v>132</v>
      </c>
      <c r="D73" s="11">
        <f aca="true" t="shared" si="8" ref="D73:D78">SUM(C73/4)</f>
        <v>33</v>
      </c>
      <c r="E73" s="12">
        <v>84.6</v>
      </c>
      <c r="F73" s="11">
        <f aca="true" t="shared" si="9" ref="F73:F78">SUM(E73/2)</f>
        <v>42.3</v>
      </c>
      <c r="G73" s="13">
        <f t="shared" si="7"/>
        <v>75.3</v>
      </c>
      <c r="H73" s="14">
        <v>1</v>
      </c>
    </row>
    <row r="74" spans="1:8" ht="21" customHeight="1">
      <c r="A74" s="10" t="s">
        <v>110</v>
      </c>
      <c r="B74" s="10" t="s">
        <v>112</v>
      </c>
      <c r="C74" s="10">
        <v>117.5</v>
      </c>
      <c r="D74" s="11">
        <f t="shared" si="8"/>
        <v>29.375</v>
      </c>
      <c r="E74" s="12">
        <v>85.3</v>
      </c>
      <c r="F74" s="11">
        <f t="shared" si="9"/>
        <v>42.65</v>
      </c>
      <c r="G74" s="13">
        <f t="shared" si="7"/>
        <v>72.025</v>
      </c>
      <c r="H74" s="14">
        <v>2</v>
      </c>
    </row>
    <row r="75" spans="1:8" ht="21" customHeight="1">
      <c r="A75" s="10" t="s">
        <v>110</v>
      </c>
      <c r="B75" s="10" t="s">
        <v>113</v>
      </c>
      <c r="C75" s="10">
        <v>121.5</v>
      </c>
      <c r="D75" s="11">
        <f t="shared" si="8"/>
        <v>30.375</v>
      </c>
      <c r="E75" s="12">
        <v>82.23</v>
      </c>
      <c r="F75" s="11">
        <f t="shared" si="9"/>
        <v>41.115</v>
      </c>
      <c r="G75" s="13">
        <v>71.5</v>
      </c>
      <c r="H75" s="14">
        <v>3</v>
      </c>
    </row>
    <row r="76" spans="1:8" ht="21" customHeight="1">
      <c r="A76" s="10" t="s">
        <v>114</v>
      </c>
      <c r="B76" s="10" t="s">
        <v>115</v>
      </c>
      <c r="C76" s="10">
        <v>121.5</v>
      </c>
      <c r="D76" s="11">
        <f t="shared" si="8"/>
        <v>30.375</v>
      </c>
      <c r="E76" s="12">
        <v>88.57</v>
      </c>
      <c r="F76" s="11">
        <f t="shared" si="9"/>
        <v>44.285</v>
      </c>
      <c r="G76" s="13">
        <v>74.67</v>
      </c>
      <c r="H76" s="14">
        <v>1</v>
      </c>
    </row>
    <row r="77" spans="1:8" ht="21" customHeight="1">
      <c r="A77" s="10" t="s">
        <v>114</v>
      </c>
      <c r="B77" s="10" t="s">
        <v>116</v>
      </c>
      <c r="C77" s="10">
        <v>102</v>
      </c>
      <c r="D77" s="11">
        <f t="shared" si="8"/>
        <v>25.5</v>
      </c>
      <c r="E77" s="12">
        <v>90.7</v>
      </c>
      <c r="F77" s="11">
        <f t="shared" si="9"/>
        <v>45.35</v>
      </c>
      <c r="G77" s="13">
        <f>SUM(D77+F77)</f>
        <v>70.85</v>
      </c>
      <c r="H77" s="14">
        <v>2</v>
      </c>
    </row>
    <row r="78" spans="1:8" ht="21" customHeight="1">
      <c r="A78" s="10" t="s">
        <v>114</v>
      </c>
      <c r="B78" s="10" t="s">
        <v>117</v>
      </c>
      <c r="C78" s="10">
        <v>104</v>
      </c>
      <c r="D78" s="11">
        <f t="shared" si="8"/>
        <v>26</v>
      </c>
      <c r="E78" s="12">
        <v>85.33</v>
      </c>
      <c r="F78" s="11">
        <f t="shared" si="9"/>
        <v>42.665</v>
      </c>
      <c r="G78" s="13">
        <f>SUM(D78+F78)</f>
        <v>68.66499999999999</v>
      </c>
      <c r="H78" s="14">
        <v>3</v>
      </c>
    </row>
    <row r="79" spans="1:8" ht="21" customHeight="1">
      <c r="A79" s="10" t="s">
        <v>118</v>
      </c>
      <c r="B79" s="10" t="s">
        <v>119</v>
      </c>
      <c r="C79" s="10">
        <v>144</v>
      </c>
      <c r="D79" s="11">
        <f t="shared" si="5"/>
        <v>36</v>
      </c>
      <c r="E79" s="12">
        <v>84.87</v>
      </c>
      <c r="F79" s="11">
        <f t="shared" si="6"/>
        <v>42.435</v>
      </c>
      <c r="G79" s="13">
        <f t="shared" si="7"/>
        <v>78.435</v>
      </c>
      <c r="H79" s="14">
        <v>1</v>
      </c>
    </row>
    <row r="80" spans="1:8" ht="21" customHeight="1">
      <c r="A80" s="16" t="s">
        <v>120</v>
      </c>
      <c r="B80" s="16" t="s">
        <v>121</v>
      </c>
      <c r="C80" s="16">
        <v>126</v>
      </c>
      <c r="D80" s="11">
        <f t="shared" si="5"/>
        <v>31.5</v>
      </c>
      <c r="E80" s="12">
        <v>86.47</v>
      </c>
      <c r="F80" s="11">
        <f t="shared" si="6"/>
        <v>43.235</v>
      </c>
      <c r="G80" s="13">
        <f t="shared" si="7"/>
        <v>74.735</v>
      </c>
      <c r="H80" s="14">
        <v>1</v>
      </c>
    </row>
    <row r="81" spans="1:8" ht="21" customHeight="1">
      <c r="A81" s="16" t="s">
        <v>120</v>
      </c>
      <c r="B81" s="16" t="s">
        <v>122</v>
      </c>
      <c r="C81" s="16">
        <v>98</v>
      </c>
      <c r="D81" s="11">
        <f t="shared" si="5"/>
        <v>24.5</v>
      </c>
      <c r="E81" s="12">
        <v>84.67</v>
      </c>
      <c r="F81" s="11">
        <f t="shared" si="6"/>
        <v>42.335</v>
      </c>
      <c r="G81" s="13">
        <f t="shared" si="7"/>
        <v>66.83500000000001</v>
      </c>
      <c r="H81" s="14">
        <v>2</v>
      </c>
    </row>
    <row r="82" spans="1:8" ht="21" customHeight="1">
      <c r="A82" s="10" t="s">
        <v>123</v>
      </c>
      <c r="B82" s="16" t="s">
        <v>124</v>
      </c>
      <c r="C82" s="16">
        <v>114</v>
      </c>
      <c r="D82" s="11">
        <f t="shared" si="5"/>
        <v>28.5</v>
      </c>
      <c r="E82" s="12">
        <v>89.9</v>
      </c>
      <c r="F82" s="11">
        <f t="shared" si="6"/>
        <v>44.95</v>
      </c>
      <c r="G82" s="13">
        <f t="shared" si="7"/>
        <v>73.45</v>
      </c>
      <c r="H82" s="14">
        <v>1</v>
      </c>
    </row>
    <row r="83" spans="1:8" ht="21" customHeight="1">
      <c r="A83" s="10" t="s">
        <v>123</v>
      </c>
      <c r="B83" s="16" t="s">
        <v>125</v>
      </c>
      <c r="C83" s="16">
        <v>89.5</v>
      </c>
      <c r="D83" s="11">
        <f t="shared" si="5"/>
        <v>22.375</v>
      </c>
      <c r="E83" s="12">
        <v>82.97</v>
      </c>
      <c r="F83" s="11">
        <f t="shared" si="6"/>
        <v>41.485</v>
      </c>
      <c r="G83" s="13">
        <v>63.87</v>
      </c>
      <c r="H83" s="14"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2019-07-30T07:35:34Z</cp:lastPrinted>
  <dcterms:created xsi:type="dcterms:W3CDTF">2019-07-30T07:27:36Z</dcterms:created>
  <dcterms:modified xsi:type="dcterms:W3CDTF">2019-07-30T07:38:32Z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