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年吉安市公开招聘卫生专业技术人员入闱体检人员名单(峡江" sheetId="1" r:id="rId1"/>
  </sheets>
  <definedNames/>
  <calcPr fullCalcOnLoad="1"/>
</workbook>
</file>

<file path=xl/sharedStrings.xml><?xml version="1.0" encoding="utf-8"?>
<sst xmlns="http://schemas.openxmlformats.org/spreadsheetml/2006/main" count="122" uniqueCount="120">
  <si>
    <t>2019年吉安市公开招聘卫生专业技术人员入闱体检人员名单(峡江县)</t>
  </si>
  <si>
    <t>招聘单位全称</t>
  </si>
  <si>
    <t>招聘岗位</t>
  </si>
  <si>
    <t>岗位代码</t>
  </si>
  <si>
    <t>招聘人数</t>
  </si>
  <si>
    <t>姓名</t>
  </si>
  <si>
    <t>准考证号</t>
  </si>
  <si>
    <t>笔试成绩</t>
  </si>
  <si>
    <t>折算成绩</t>
  </si>
  <si>
    <t>面试成绩</t>
  </si>
  <si>
    <t>合成总成绩</t>
  </si>
  <si>
    <t>峡江县妇幼保健计划生育服务中心</t>
  </si>
  <si>
    <t>妇产科医生</t>
  </si>
  <si>
    <t>52082301001</t>
  </si>
  <si>
    <t>王群妹</t>
  </si>
  <si>
    <t>5236240701324</t>
  </si>
  <si>
    <t>138.00</t>
  </si>
  <si>
    <t>中医妇科医生</t>
  </si>
  <si>
    <t>51082301002</t>
  </si>
  <si>
    <t>傅松凌</t>
  </si>
  <si>
    <t>5136240700116</t>
  </si>
  <si>
    <t>166.4</t>
  </si>
  <si>
    <t>峡江县乡镇卫生院</t>
  </si>
  <si>
    <t>中医科医生</t>
  </si>
  <si>
    <t>51082302001</t>
  </si>
  <si>
    <t>宋希</t>
  </si>
  <si>
    <t>5136240700523</t>
  </si>
  <si>
    <t>166.8</t>
  </si>
  <si>
    <t>宋恩</t>
  </si>
  <si>
    <t>5136240700426</t>
  </si>
  <si>
    <t>139</t>
  </si>
  <si>
    <t>内（外）科医生1</t>
  </si>
  <si>
    <t>52082302002</t>
  </si>
  <si>
    <t>吴鹿鹿</t>
  </si>
  <si>
    <t>5236050500327</t>
  </si>
  <si>
    <t>159.7</t>
  </si>
  <si>
    <t>李师河</t>
  </si>
  <si>
    <t>5236240702228</t>
  </si>
  <si>
    <t>145.1</t>
  </si>
  <si>
    <t>宋鹏</t>
  </si>
  <si>
    <t>5236240701621</t>
  </si>
  <si>
    <t>139.40</t>
  </si>
  <si>
    <t>峡江县疾病预防控制中心</t>
  </si>
  <si>
    <t>公卫科医生</t>
  </si>
  <si>
    <t>56082303001</t>
  </si>
  <si>
    <t>袁怿飞</t>
  </si>
  <si>
    <t>5636251306901</t>
  </si>
  <si>
    <t>179.1</t>
  </si>
  <si>
    <t>疾控科医生</t>
  </si>
  <si>
    <t>52082303002</t>
  </si>
  <si>
    <t>陈阳</t>
  </si>
  <si>
    <t>5236240701522</t>
  </si>
  <si>
    <t>164.2</t>
  </si>
  <si>
    <t>峡江县中医院</t>
  </si>
  <si>
    <t>骨伤科医生</t>
  </si>
  <si>
    <t>郑俊明</t>
  </si>
  <si>
    <t>5136011701923</t>
  </si>
  <si>
    <t>166.3</t>
  </si>
  <si>
    <t>康复科医生</t>
  </si>
  <si>
    <t>林淼强</t>
  </si>
  <si>
    <t>5136240700622</t>
  </si>
  <si>
    <t>168.9</t>
  </si>
  <si>
    <t>消化科医生</t>
  </si>
  <si>
    <t>卢梦琪</t>
  </si>
  <si>
    <t>5236240700825</t>
  </si>
  <si>
    <t>170.6</t>
  </si>
  <si>
    <t>心血管科医生</t>
  </si>
  <si>
    <t>毛苏明</t>
  </si>
  <si>
    <t>5236230102413</t>
  </si>
  <si>
    <t>146.7</t>
  </si>
  <si>
    <t>放射科医生</t>
  </si>
  <si>
    <t>周星合</t>
  </si>
  <si>
    <t>5236240701504</t>
  </si>
  <si>
    <t>154.5</t>
  </si>
  <si>
    <t>麻醉科医生</t>
  </si>
  <si>
    <t>朱鑫霖</t>
  </si>
  <si>
    <t>5236240702111</t>
  </si>
  <si>
    <t>137.10</t>
  </si>
  <si>
    <t>普外科医生</t>
  </si>
  <si>
    <t>胡翔宇</t>
  </si>
  <si>
    <t>5236240702204</t>
  </si>
  <si>
    <t>159.5</t>
  </si>
  <si>
    <t>峡江县人民医院</t>
  </si>
  <si>
    <t>小儿内科医生</t>
  </si>
  <si>
    <t>陈丹婷</t>
  </si>
  <si>
    <t>5236240702125</t>
  </si>
  <si>
    <t>165.5</t>
  </si>
  <si>
    <t>徐翔</t>
  </si>
  <si>
    <t>5236240702503</t>
  </si>
  <si>
    <t>154.80</t>
  </si>
  <si>
    <t>口腔科医生</t>
  </si>
  <si>
    <t>方玉姿</t>
  </si>
  <si>
    <t>5236240701702</t>
  </si>
  <si>
    <t>112.1</t>
  </si>
  <si>
    <t>病理科医生</t>
  </si>
  <si>
    <t>郭爱平</t>
  </si>
  <si>
    <t>5236240700712</t>
  </si>
  <si>
    <t>161.40</t>
  </si>
  <si>
    <t>急诊科医生</t>
  </si>
  <si>
    <t>唐爱琳</t>
  </si>
  <si>
    <t>5236240701004</t>
  </si>
  <si>
    <t>180</t>
  </si>
  <si>
    <t>侯海金</t>
  </si>
  <si>
    <t>5236240701328</t>
  </si>
  <si>
    <t>148.00</t>
  </si>
  <si>
    <t>中医内科医生</t>
  </si>
  <si>
    <t>吴鸣</t>
  </si>
  <si>
    <t>5136240700318</t>
  </si>
  <si>
    <t>168.70</t>
  </si>
  <si>
    <t>肖甜</t>
  </si>
  <si>
    <t>5136240700424</t>
  </si>
  <si>
    <t>165.1</t>
  </si>
  <si>
    <t>检验科</t>
  </si>
  <si>
    <t>胡珍</t>
  </si>
  <si>
    <t>5536050501422</t>
  </si>
  <si>
    <t>172.1</t>
  </si>
  <si>
    <t>药剂科</t>
  </si>
  <si>
    <t>胥轩然</t>
  </si>
  <si>
    <t>5336240702712</t>
  </si>
  <si>
    <t>148.1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</si>
</sst>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11" fillId="2" borderId="5" applyNumberFormat="0" applyAlignment="0" applyProtection="0"/>
    <xf numFmtId="0" fontId="13" fillId="2" borderId="1" applyNumberFormat="0" applyAlignment="0" applyProtection="0"/>
    <xf numFmtId="0" fontId="10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7" applyNumberFormat="0" applyFill="0" applyAlignment="0" applyProtection="0"/>
    <xf numFmtId="0" fontId="22" fillId="0" borderId="8" applyNumberFormat="0" applyFill="0" applyAlignment="0" applyProtection="0"/>
    <xf numFmtId="0" fontId="20" fillId="9" borderId="0" applyNumberFormat="0" applyBorder="0" applyAlignment="0" applyProtection="0"/>
    <xf numFmtId="0" fontId="17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49" fontId="5" fillId="19" borderId="11" xfId="0" applyNumberFormat="1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 wrapText="1"/>
    </xf>
    <xf numFmtId="49" fontId="5" fillId="19" borderId="10" xfId="0" applyNumberFormat="1" applyFont="1" applyFill="1" applyBorder="1" applyAlignment="1">
      <alignment horizontal="center" vertical="center" wrapText="1"/>
    </xf>
    <xf numFmtId="49" fontId="5" fillId="19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8"/>
  <sheetViews>
    <sheetView tabSelected="1" zoomScaleSheetLayoutView="100" workbookViewId="0" topLeftCell="A7">
      <selection activeCell="A12" sqref="A12:A18"/>
    </sheetView>
  </sheetViews>
  <sheetFormatPr defaultColWidth="9.00390625" defaultRowHeight="14.25"/>
  <cols>
    <col min="1" max="1" width="11.625" style="2" customWidth="1"/>
    <col min="2" max="2" width="13.625" style="2" customWidth="1"/>
    <col min="3" max="3" width="11.125" style="2" bestFit="1" customWidth="1"/>
    <col min="4" max="5" width="9.00390625" style="2" customWidth="1"/>
    <col min="6" max="6" width="17.00390625" style="2" customWidth="1"/>
    <col min="7" max="11" width="9.00390625" style="2" customWidth="1"/>
  </cols>
  <sheetData>
    <row r="1" spans="1:251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</row>
    <row r="2" spans="1:251" s="1" customFormat="1" ht="27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</row>
    <row r="3" spans="1:251" s="1" customFormat="1" ht="27" customHeight="1">
      <c r="A3" s="6" t="s">
        <v>11</v>
      </c>
      <c r="B3" s="7" t="s">
        <v>12</v>
      </c>
      <c r="C3" s="8" t="s">
        <v>13</v>
      </c>
      <c r="D3" s="9">
        <v>1</v>
      </c>
      <c r="E3" s="10" t="s">
        <v>14</v>
      </c>
      <c r="F3" s="10" t="s">
        <v>15</v>
      </c>
      <c r="G3" s="10" t="s">
        <v>16</v>
      </c>
      <c r="H3" s="11">
        <f aca="true" t="shared" si="0" ref="H3:H28">SUM(G3*0.2)</f>
        <v>27.6</v>
      </c>
      <c r="I3" s="11">
        <v>74</v>
      </c>
      <c r="J3" s="11">
        <f aca="true" t="shared" si="1" ref="J3:J28">SUM(I3*0.4)</f>
        <v>29.6</v>
      </c>
      <c r="K3" s="11">
        <f aca="true" t="shared" si="2" ref="K3:K28">SUM(H3+J3)</f>
        <v>57.2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</row>
    <row r="4" spans="1:251" s="1" customFormat="1" ht="27" customHeight="1">
      <c r="A4" s="12"/>
      <c r="B4" s="7" t="s">
        <v>17</v>
      </c>
      <c r="C4" s="8" t="s">
        <v>18</v>
      </c>
      <c r="D4" s="9">
        <v>1</v>
      </c>
      <c r="E4" s="10" t="s">
        <v>19</v>
      </c>
      <c r="F4" s="10" t="s">
        <v>20</v>
      </c>
      <c r="G4" s="10" t="s">
        <v>21</v>
      </c>
      <c r="H4" s="11">
        <f t="shared" si="0"/>
        <v>33.28</v>
      </c>
      <c r="I4" s="11">
        <v>77.8</v>
      </c>
      <c r="J4" s="11">
        <f t="shared" si="1"/>
        <v>31.12</v>
      </c>
      <c r="K4" s="11">
        <f t="shared" si="2"/>
        <v>64.4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</row>
    <row r="5" spans="1:251" s="1" customFormat="1" ht="27" customHeight="1">
      <c r="A5" s="6" t="s">
        <v>22</v>
      </c>
      <c r="B5" s="6" t="s">
        <v>23</v>
      </c>
      <c r="C5" s="13" t="s">
        <v>24</v>
      </c>
      <c r="D5" s="12">
        <v>2</v>
      </c>
      <c r="E5" s="10" t="s">
        <v>25</v>
      </c>
      <c r="F5" s="10" t="s">
        <v>26</v>
      </c>
      <c r="G5" s="10" t="s">
        <v>27</v>
      </c>
      <c r="H5" s="11">
        <f t="shared" si="0"/>
        <v>33.36000000000001</v>
      </c>
      <c r="I5" s="11">
        <v>72</v>
      </c>
      <c r="J5" s="11">
        <f t="shared" si="1"/>
        <v>28.8</v>
      </c>
      <c r="K5" s="11">
        <f t="shared" si="2"/>
        <v>62.16000000000001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</row>
    <row r="6" spans="1:251" s="1" customFormat="1" ht="27" customHeight="1">
      <c r="A6" s="12"/>
      <c r="B6" s="12"/>
      <c r="C6" s="14"/>
      <c r="D6" s="12"/>
      <c r="E6" s="10" t="s">
        <v>28</v>
      </c>
      <c r="F6" s="10" t="s">
        <v>29</v>
      </c>
      <c r="G6" s="10" t="s">
        <v>30</v>
      </c>
      <c r="H6" s="11">
        <f t="shared" si="0"/>
        <v>27.8</v>
      </c>
      <c r="I6" s="11">
        <v>79.4</v>
      </c>
      <c r="J6" s="11">
        <f t="shared" si="1"/>
        <v>31.760000000000005</v>
      </c>
      <c r="K6" s="11">
        <f t="shared" si="2"/>
        <v>59.56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</row>
    <row r="7" spans="1:251" s="1" customFormat="1" ht="27" customHeight="1">
      <c r="A7" s="12"/>
      <c r="B7" s="6" t="s">
        <v>31</v>
      </c>
      <c r="C7" s="13" t="s">
        <v>32</v>
      </c>
      <c r="D7" s="15">
        <v>5</v>
      </c>
      <c r="E7" s="10" t="s">
        <v>33</v>
      </c>
      <c r="F7" s="10" t="s">
        <v>34</v>
      </c>
      <c r="G7" s="10" t="s">
        <v>35</v>
      </c>
      <c r="H7" s="11">
        <f t="shared" si="0"/>
        <v>31.939999999999998</v>
      </c>
      <c r="I7" s="11">
        <v>72.8</v>
      </c>
      <c r="J7" s="11">
        <f t="shared" si="1"/>
        <v>29.12</v>
      </c>
      <c r="K7" s="11">
        <f t="shared" si="2"/>
        <v>61.06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</row>
    <row r="8" spans="1:251" s="1" customFormat="1" ht="27" customHeight="1">
      <c r="A8" s="12"/>
      <c r="B8" s="12"/>
      <c r="C8" s="14"/>
      <c r="D8" s="15"/>
      <c r="E8" s="10" t="s">
        <v>36</v>
      </c>
      <c r="F8" s="10" t="s">
        <v>37</v>
      </c>
      <c r="G8" s="10" t="s">
        <v>38</v>
      </c>
      <c r="H8" s="11">
        <f t="shared" si="0"/>
        <v>29.02</v>
      </c>
      <c r="I8" s="11">
        <v>74</v>
      </c>
      <c r="J8" s="11">
        <f t="shared" si="1"/>
        <v>29.6</v>
      </c>
      <c r="K8" s="11">
        <f t="shared" si="2"/>
        <v>58.620000000000005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</row>
    <row r="9" spans="1:251" s="1" customFormat="1" ht="27" customHeight="1">
      <c r="A9" s="12"/>
      <c r="B9" s="12"/>
      <c r="C9" s="14"/>
      <c r="D9" s="15"/>
      <c r="E9" s="10" t="s">
        <v>39</v>
      </c>
      <c r="F9" s="10" t="s">
        <v>40</v>
      </c>
      <c r="G9" s="10" t="s">
        <v>41</v>
      </c>
      <c r="H9" s="11">
        <f t="shared" si="0"/>
        <v>27.880000000000003</v>
      </c>
      <c r="I9" s="11">
        <v>71</v>
      </c>
      <c r="J9" s="11">
        <f t="shared" si="1"/>
        <v>28.400000000000002</v>
      </c>
      <c r="K9" s="11">
        <f t="shared" si="2"/>
        <v>56.28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</row>
    <row r="10" spans="1:251" s="1" customFormat="1" ht="27" customHeight="1">
      <c r="A10" s="6" t="s">
        <v>42</v>
      </c>
      <c r="B10" s="7" t="s">
        <v>43</v>
      </c>
      <c r="C10" s="8" t="s">
        <v>44</v>
      </c>
      <c r="D10" s="11">
        <v>1</v>
      </c>
      <c r="E10" s="10" t="s">
        <v>45</v>
      </c>
      <c r="F10" s="10" t="s">
        <v>46</v>
      </c>
      <c r="G10" s="10" t="s">
        <v>47</v>
      </c>
      <c r="H10" s="11">
        <f t="shared" si="0"/>
        <v>35.82</v>
      </c>
      <c r="I10" s="11">
        <v>64</v>
      </c>
      <c r="J10" s="11">
        <f t="shared" si="1"/>
        <v>25.6</v>
      </c>
      <c r="K10" s="11">
        <f t="shared" si="2"/>
        <v>61.42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</row>
    <row r="11" spans="1:251" s="1" customFormat="1" ht="27" customHeight="1">
      <c r="A11" s="12"/>
      <c r="B11" s="7" t="s">
        <v>48</v>
      </c>
      <c r="C11" s="8" t="s">
        <v>49</v>
      </c>
      <c r="D11" s="11">
        <v>1</v>
      </c>
      <c r="E11" s="10" t="s">
        <v>50</v>
      </c>
      <c r="F11" s="10" t="s">
        <v>51</v>
      </c>
      <c r="G11" s="10" t="s">
        <v>52</v>
      </c>
      <c r="H11" s="11">
        <f t="shared" si="0"/>
        <v>32.839999999999996</v>
      </c>
      <c r="I11" s="11">
        <v>83</v>
      </c>
      <c r="J11" s="11">
        <f t="shared" si="1"/>
        <v>33.2</v>
      </c>
      <c r="K11" s="11">
        <f t="shared" si="2"/>
        <v>66.03999999999999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</row>
    <row r="12" spans="1:251" s="1" customFormat="1" ht="27" customHeight="1">
      <c r="A12" s="16" t="s">
        <v>53</v>
      </c>
      <c r="B12" s="17" t="s">
        <v>54</v>
      </c>
      <c r="C12" s="18">
        <v>51082304001</v>
      </c>
      <c r="D12" s="19">
        <v>1</v>
      </c>
      <c r="E12" s="20" t="s">
        <v>55</v>
      </c>
      <c r="F12" s="20" t="s">
        <v>56</v>
      </c>
      <c r="G12" s="20" t="s">
        <v>57</v>
      </c>
      <c r="H12" s="19">
        <f t="shared" si="0"/>
        <v>33.260000000000005</v>
      </c>
      <c r="I12" s="19">
        <v>71.4</v>
      </c>
      <c r="J12" s="19">
        <f t="shared" si="1"/>
        <v>28.560000000000002</v>
      </c>
      <c r="K12" s="19">
        <f t="shared" si="2"/>
        <v>61.82000000000001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</row>
    <row r="13" spans="1:251" s="1" customFormat="1" ht="27" customHeight="1">
      <c r="A13" s="21"/>
      <c r="B13" s="17" t="s">
        <v>58</v>
      </c>
      <c r="C13" s="18">
        <v>51082304002</v>
      </c>
      <c r="D13" s="19">
        <v>1</v>
      </c>
      <c r="E13" s="20" t="s">
        <v>59</v>
      </c>
      <c r="F13" s="20" t="s">
        <v>60</v>
      </c>
      <c r="G13" s="20" t="s">
        <v>61</v>
      </c>
      <c r="H13" s="19">
        <f t="shared" si="0"/>
        <v>33.78</v>
      </c>
      <c r="I13" s="19">
        <v>76.4</v>
      </c>
      <c r="J13" s="19">
        <f t="shared" si="1"/>
        <v>30.560000000000002</v>
      </c>
      <c r="K13" s="19">
        <f t="shared" si="2"/>
        <v>64.34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</row>
    <row r="14" spans="1:251" s="1" customFormat="1" ht="27" customHeight="1">
      <c r="A14" s="21"/>
      <c r="B14" s="17" t="s">
        <v>62</v>
      </c>
      <c r="C14" s="18">
        <v>52082304003</v>
      </c>
      <c r="D14" s="19">
        <v>1</v>
      </c>
      <c r="E14" s="20" t="s">
        <v>63</v>
      </c>
      <c r="F14" s="20" t="s">
        <v>64</v>
      </c>
      <c r="G14" s="20" t="s">
        <v>65</v>
      </c>
      <c r="H14" s="19">
        <f t="shared" si="0"/>
        <v>34.12</v>
      </c>
      <c r="I14" s="19">
        <v>79</v>
      </c>
      <c r="J14" s="19">
        <f t="shared" si="1"/>
        <v>31.6</v>
      </c>
      <c r="K14" s="19">
        <f t="shared" si="2"/>
        <v>65.72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</row>
    <row r="15" spans="1:251" s="1" customFormat="1" ht="27" customHeight="1">
      <c r="A15" s="21"/>
      <c r="B15" s="17" t="s">
        <v>66</v>
      </c>
      <c r="C15" s="18">
        <v>52082304004</v>
      </c>
      <c r="D15" s="19">
        <v>1</v>
      </c>
      <c r="E15" s="20" t="s">
        <v>67</v>
      </c>
      <c r="F15" s="20" t="s">
        <v>68</v>
      </c>
      <c r="G15" s="20" t="s">
        <v>69</v>
      </c>
      <c r="H15" s="19">
        <f t="shared" si="0"/>
        <v>29.34</v>
      </c>
      <c r="I15" s="19">
        <v>78.4</v>
      </c>
      <c r="J15" s="19">
        <f t="shared" si="1"/>
        <v>31.360000000000003</v>
      </c>
      <c r="K15" s="19">
        <f t="shared" si="2"/>
        <v>60.7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</row>
    <row r="16" spans="1:251" s="1" customFormat="1" ht="27" customHeight="1">
      <c r="A16" s="21"/>
      <c r="B16" s="17" t="s">
        <v>70</v>
      </c>
      <c r="C16" s="18">
        <v>52082304005</v>
      </c>
      <c r="D16" s="19">
        <v>1</v>
      </c>
      <c r="E16" s="20" t="s">
        <v>71</v>
      </c>
      <c r="F16" s="20" t="s">
        <v>72</v>
      </c>
      <c r="G16" s="20" t="s">
        <v>73</v>
      </c>
      <c r="H16" s="19">
        <f t="shared" si="0"/>
        <v>30.900000000000002</v>
      </c>
      <c r="I16" s="19">
        <v>78</v>
      </c>
      <c r="J16" s="19">
        <f t="shared" si="1"/>
        <v>31.200000000000003</v>
      </c>
      <c r="K16" s="19">
        <f t="shared" si="2"/>
        <v>62.10000000000001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</row>
    <row r="17" spans="1:251" s="1" customFormat="1" ht="27" customHeight="1">
      <c r="A17" s="21"/>
      <c r="B17" s="17" t="s">
        <v>74</v>
      </c>
      <c r="C17" s="18">
        <v>52082304006</v>
      </c>
      <c r="D17" s="19">
        <v>1</v>
      </c>
      <c r="E17" s="20" t="s">
        <v>75</v>
      </c>
      <c r="F17" s="20" t="s">
        <v>76</v>
      </c>
      <c r="G17" s="20" t="s">
        <v>77</v>
      </c>
      <c r="H17" s="19">
        <f t="shared" si="0"/>
        <v>27.42</v>
      </c>
      <c r="I17" s="19">
        <v>72.6</v>
      </c>
      <c r="J17" s="19">
        <f t="shared" si="1"/>
        <v>29.04</v>
      </c>
      <c r="K17" s="19">
        <f t="shared" si="2"/>
        <v>56.46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</row>
    <row r="18" spans="1:251" s="1" customFormat="1" ht="27" customHeight="1">
      <c r="A18" s="22"/>
      <c r="B18" s="17" t="s">
        <v>78</v>
      </c>
      <c r="C18" s="18">
        <v>52082304007</v>
      </c>
      <c r="D18" s="19">
        <v>1</v>
      </c>
      <c r="E18" s="20" t="s">
        <v>79</v>
      </c>
      <c r="F18" s="20" t="s">
        <v>80</v>
      </c>
      <c r="G18" s="20" t="s">
        <v>81</v>
      </c>
      <c r="H18" s="19">
        <f t="shared" si="0"/>
        <v>31.900000000000002</v>
      </c>
      <c r="I18" s="19">
        <v>73.8</v>
      </c>
      <c r="J18" s="19">
        <f t="shared" si="1"/>
        <v>29.52</v>
      </c>
      <c r="K18" s="19">
        <f t="shared" si="2"/>
        <v>61.42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</row>
    <row r="19" spans="1:251" s="1" customFormat="1" ht="27" customHeight="1">
      <c r="A19" s="21" t="s">
        <v>82</v>
      </c>
      <c r="B19" s="7" t="s">
        <v>83</v>
      </c>
      <c r="C19" s="9">
        <v>52082305003</v>
      </c>
      <c r="D19" s="11">
        <v>2</v>
      </c>
      <c r="E19" s="10" t="s">
        <v>84</v>
      </c>
      <c r="F19" s="10" t="s">
        <v>85</v>
      </c>
      <c r="G19" s="10" t="s">
        <v>86</v>
      </c>
      <c r="H19" s="11">
        <f t="shared" si="0"/>
        <v>33.1</v>
      </c>
      <c r="I19" s="11">
        <v>70</v>
      </c>
      <c r="J19" s="11">
        <f t="shared" si="1"/>
        <v>28</v>
      </c>
      <c r="K19" s="11">
        <f t="shared" si="2"/>
        <v>61.1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</row>
    <row r="20" spans="1:251" s="1" customFormat="1" ht="27" customHeight="1">
      <c r="A20" s="21"/>
      <c r="B20" s="7" t="s">
        <v>70</v>
      </c>
      <c r="C20" s="9">
        <v>52082305007</v>
      </c>
      <c r="D20" s="11">
        <v>1</v>
      </c>
      <c r="E20" s="10" t="s">
        <v>87</v>
      </c>
      <c r="F20" s="10" t="s">
        <v>88</v>
      </c>
      <c r="G20" s="10" t="s">
        <v>89</v>
      </c>
      <c r="H20" s="11">
        <f t="shared" si="0"/>
        <v>30.960000000000004</v>
      </c>
      <c r="I20" s="11">
        <v>80.2</v>
      </c>
      <c r="J20" s="11">
        <f t="shared" si="1"/>
        <v>32.080000000000005</v>
      </c>
      <c r="K20" s="11">
        <f t="shared" si="2"/>
        <v>63.040000000000006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</row>
    <row r="21" spans="1:251" s="1" customFormat="1" ht="27" customHeight="1">
      <c r="A21" s="21"/>
      <c r="B21" s="7" t="s">
        <v>90</v>
      </c>
      <c r="C21" s="9">
        <v>52082305009</v>
      </c>
      <c r="D21" s="11">
        <v>1</v>
      </c>
      <c r="E21" s="10" t="s">
        <v>91</v>
      </c>
      <c r="F21" s="10" t="s">
        <v>92</v>
      </c>
      <c r="G21" s="10" t="s">
        <v>93</v>
      </c>
      <c r="H21" s="11">
        <f t="shared" si="0"/>
        <v>22.42</v>
      </c>
      <c r="I21" s="11">
        <v>72.2</v>
      </c>
      <c r="J21" s="11">
        <f t="shared" si="1"/>
        <v>28.880000000000003</v>
      </c>
      <c r="K21" s="11">
        <f t="shared" si="2"/>
        <v>51.300000000000004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</row>
    <row r="22" spans="1:251" s="1" customFormat="1" ht="27" customHeight="1">
      <c r="A22" s="21"/>
      <c r="B22" s="7" t="s">
        <v>94</v>
      </c>
      <c r="C22" s="9">
        <v>52082305010</v>
      </c>
      <c r="D22" s="11">
        <v>1</v>
      </c>
      <c r="E22" s="10" t="s">
        <v>95</v>
      </c>
      <c r="F22" s="10" t="s">
        <v>96</v>
      </c>
      <c r="G22" s="10" t="s">
        <v>97</v>
      </c>
      <c r="H22" s="11">
        <f t="shared" si="0"/>
        <v>32.28</v>
      </c>
      <c r="I22" s="11">
        <v>67.8</v>
      </c>
      <c r="J22" s="11">
        <f t="shared" si="1"/>
        <v>27.12</v>
      </c>
      <c r="K22" s="11">
        <f t="shared" si="2"/>
        <v>59.400000000000006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</row>
    <row r="23" spans="1:251" s="1" customFormat="1" ht="27" customHeight="1">
      <c r="A23" s="21"/>
      <c r="B23" s="6" t="s">
        <v>98</v>
      </c>
      <c r="C23" s="12">
        <v>52082305011</v>
      </c>
      <c r="D23" s="15">
        <v>3</v>
      </c>
      <c r="E23" s="10" t="s">
        <v>99</v>
      </c>
      <c r="F23" s="10" t="s">
        <v>100</v>
      </c>
      <c r="G23" s="10" t="s">
        <v>101</v>
      </c>
      <c r="H23" s="11">
        <f t="shared" si="0"/>
        <v>36</v>
      </c>
      <c r="I23" s="11">
        <v>80</v>
      </c>
      <c r="J23" s="11">
        <f t="shared" si="1"/>
        <v>32</v>
      </c>
      <c r="K23" s="11">
        <f t="shared" si="2"/>
        <v>68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</row>
    <row r="24" spans="1:251" s="1" customFormat="1" ht="27" customHeight="1">
      <c r="A24" s="21"/>
      <c r="B24" s="12"/>
      <c r="C24" s="12"/>
      <c r="D24" s="15"/>
      <c r="E24" s="10" t="s">
        <v>102</v>
      </c>
      <c r="F24" s="10" t="s">
        <v>103</v>
      </c>
      <c r="G24" s="10" t="s">
        <v>104</v>
      </c>
      <c r="H24" s="11">
        <f t="shared" si="0"/>
        <v>29.6</v>
      </c>
      <c r="I24" s="11">
        <v>75.6</v>
      </c>
      <c r="J24" s="11">
        <f t="shared" si="1"/>
        <v>30.24</v>
      </c>
      <c r="K24" s="11">
        <f t="shared" si="2"/>
        <v>59.84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</row>
    <row r="25" spans="1:251" s="1" customFormat="1" ht="27" customHeight="1">
      <c r="A25" s="21"/>
      <c r="B25" s="6" t="s">
        <v>105</v>
      </c>
      <c r="C25" s="12">
        <v>51082305012</v>
      </c>
      <c r="D25" s="15">
        <v>2</v>
      </c>
      <c r="E25" s="10" t="s">
        <v>106</v>
      </c>
      <c r="F25" s="10" t="s">
        <v>107</v>
      </c>
      <c r="G25" s="10" t="s">
        <v>108</v>
      </c>
      <c r="H25" s="11">
        <f t="shared" si="0"/>
        <v>33.74</v>
      </c>
      <c r="I25" s="11">
        <v>82.8</v>
      </c>
      <c r="J25" s="11">
        <f t="shared" si="1"/>
        <v>33.12</v>
      </c>
      <c r="K25" s="11">
        <f t="shared" si="2"/>
        <v>66.86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</row>
    <row r="26" spans="1:251" s="1" customFormat="1" ht="27" customHeight="1">
      <c r="A26" s="21"/>
      <c r="B26" s="12"/>
      <c r="C26" s="12"/>
      <c r="D26" s="15"/>
      <c r="E26" s="10" t="s">
        <v>109</v>
      </c>
      <c r="F26" s="10" t="s">
        <v>110</v>
      </c>
      <c r="G26" s="10" t="s">
        <v>111</v>
      </c>
      <c r="H26" s="11">
        <f t="shared" si="0"/>
        <v>33.02</v>
      </c>
      <c r="I26" s="11">
        <v>83.2</v>
      </c>
      <c r="J26" s="11">
        <f t="shared" si="1"/>
        <v>33.28</v>
      </c>
      <c r="K26" s="11">
        <f t="shared" si="2"/>
        <v>66.30000000000001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</row>
    <row r="27" spans="1:251" s="1" customFormat="1" ht="27" customHeight="1">
      <c r="A27" s="21"/>
      <c r="B27" s="7" t="s">
        <v>112</v>
      </c>
      <c r="C27" s="9">
        <v>55082305013</v>
      </c>
      <c r="D27" s="11">
        <v>1</v>
      </c>
      <c r="E27" s="10" t="s">
        <v>113</v>
      </c>
      <c r="F27" s="10" t="s">
        <v>114</v>
      </c>
      <c r="G27" s="10" t="s">
        <v>115</v>
      </c>
      <c r="H27" s="11">
        <f t="shared" si="0"/>
        <v>34.42</v>
      </c>
      <c r="I27" s="11">
        <v>75.8</v>
      </c>
      <c r="J27" s="11">
        <f t="shared" si="1"/>
        <v>30.32</v>
      </c>
      <c r="K27" s="11">
        <f t="shared" si="2"/>
        <v>64.74000000000001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</row>
    <row r="28" spans="1:251" s="1" customFormat="1" ht="27" customHeight="1">
      <c r="A28" s="22"/>
      <c r="B28" s="7" t="s">
        <v>116</v>
      </c>
      <c r="C28" s="9">
        <v>53082305014</v>
      </c>
      <c r="D28" s="11">
        <v>1</v>
      </c>
      <c r="E28" s="10" t="s">
        <v>117</v>
      </c>
      <c r="F28" s="10" t="s">
        <v>118</v>
      </c>
      <c r="G28" s="10" t="s">
        <v>119</v>
      </c>
      <c r="H28" s="11">
        <f t="shared" si="0"/>
        <v>29.62</v>
      </c>
      <c r="I28" s="11">
        <v>81.8</v>
      </c>
      <c r="J28" s="11">
        <f t="shared" si="1"/>
        <v>32.72</v>
      </c>
      <c r="K28" s="11">
        <f t="shared" si="2"/>
        <v>62.34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</row>
  </sheetData>
  <sheetProtection/>
  <mergeCells count="18">
    <mergeCell ref="A1:K1"/>
    <mergeCell ref="A3:A4"/>
    <mergeCell ref="A5:A9"/>
    <mergeCell ref="A10:A11"/>
    <mergeCell ref="A12:A18"/>
    <mergeCell ref="A19:A28"/>
    <mergeCell ref="B5:B6"/>
    <mergeCell ref="B7:B9"/>
    <mergeCell ref="B23:B24"/>
    <mergeCell ref="B25:B26"/>
    <mergeCell ref="C5:C6"/>
    <mergeCell ref="C7:C9"/>
    <mergeCell ref="C23:C24"/>
    <mergeCell ref="C25:C26"/>
    <mergeCell ref="D5:D6"/>
    <mergeCell ref="D7:D9"/>
    <mergeCell ref="D23:D24"/>
    <mergeCell ref="D25:D26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???</cp:lastModifiedBy>
  <cp:lastPrinted>2019-03-20T03:07:25Z</cp:lastPrinted>
  <dcterms:created xsi:type="dcterms:W3CDTF">2019-01-24T09:04:18Z</dcterms:created>
  <dcterms:modified xsi:type="dcterms:W3CDTF">2020-01-09T08:47:50Z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ubyTemplate">
    <vt:lpwstr>20</vt:lpwstr>
  </property>
</Properties>
</file>