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225" windowHeight="83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<sst xmlns="http://schemas.openxmlformats.org/spreadsheetml/2006/main" count="916" uniqueCount="688">
  <si>
    <t>2019年宜春市公开招聘卫生专业技术人员入闱体检考生名单</t>
  </si>
  <si>
    <t>序号</t>
  </si>
  <si>
    <t>职位代码</t>
  </si>
  <si>
    <t>单位名称</t>
  </si>
  <si>
    <t>准考证号</t>
  </si>
  <si>
    <t>姓名</t>
  </si>
  <si>
    <t>笔试总成绩</t>
  </si>
  <si>
    <t>60%笔试总成绩</t>
  </si>
  <si>
    <t>面试总成绩</t>
  </si>
  <si>
    <t>40%面试总成绩</t>
  </si>
  <si>
    <t>总成绩</t>
  </si>
  <si>
    <t>是否入围体检</t>
  </si>
  <si>
    <t>1</t>
  </si>
  <si>
    <t>樟树市昌傅镇中心卫生院护士</t>
  </si>
  <si>
    <t>5436220103212</t>
  </si>
  <si>
    <t>吴丹</t>
  </si>
  <si>
    <t>是</t>
  </si>
  <si>
    <t>2</t>
  </si>
  <si>
    <t>樟树市大桥卫生院护士</t>
  </si>
  <si>
    <t>5436017102706</t>
  </si>
  <si>
    <t>吴婷</t>
  </si>
  <si>
    <t>3</t>
  </si>
  <si>
    <t>樟树市第二人民医院内科医生</t>
  </si>
  <si>
    <t>5236220100605</t>
  </si>
  <si>
    <t>蔡永清</t>
  </si>
  <si>
    <t>4</t>
  </si>
  <si>
    <t>樟树市第三人民医院公卫医生</t>
  </si>
  <si>
    <t>5636251306903</t>
  </si>
  <si>
    <t>曾磊</t>
  </si>
  <si>
    <t>5</t>
  </si>
  <si>
    <t>樟树市第三人民医院口腔医生</t>
  </si>
  <si>
    <t>5236011801618</t>
  </si>
  <si>
    <t>何润生</t>
  </si>
  <si>
    <t>6</t>
  </si>
  <si>
    <t>樟树市第三人民医院内科医生</t>
  </si>
  <si>
    <t>5236050500310</t>
  </si>
  <si>
    <t>孙云龙</t>
  </si>
  <si>
    <t>7</t>
  </si>
  <si>
    <t>5236050500317</t>
  </si>
  <si>
    <t>刘伟峰</t>
  </si>
  <si>
    <t>8</t>
  </si>
  <si>
    <t>樟树市第三人民医院外科医生</t>
  </si>
  <si>
    <t>5236011803012</t>
  </si>
  <si>
    <t>万为良</t>
  </si>
  <si>
    <t>9</t>
  </si>
  <si>
    <t>樟树市第三人民医院中医科医生</t>
  </si>
  <si>
    <t>5136011701606</t>
  </si>
  <si>
    <t>宋兰</t>
  </si>
  <si>
    <t>10</t>
  </si>
  <si>
    <t>樟树市店下镇中心卫生院护士</t>
  </si>
  <si>
    <t>5436220103724</t>
  </si>
  <si>
    <t>付学霞</t>
  </si>
  <si>
    <t>11</t>
  </si>
  <si>
    <t>樟树市妇幼保健计划生育服务中心儿科医生</t>
  </si>
  <si>
    <t>5236050500312</t>
  </si>
  <si>
    <t>何帆</t>
  </si>
  <si>
    <t>12</t>
  </si>
  <si>
    <t>樟树市阁山镇卫生院中医科医生</t>
  </si>
  <si>
    <t>5136050500101</t>
  </si>
  <si>
    <t>王晨亮</t>
  </si>
  <si>
    <t>13</t>
  </si>
  <si>
    <t>樟树市观上镇卫生院放射技士</t>
  </si>
  <si>
    <t>5536220106005</t>
  </si>
  <si>
    <t>周丹</t>
  </si>
  <si>
    <t>14</t>
  </si>
  <si>
    <t>樟树市疾病预防控制中心护士</t>
  </si>
  <si>
    <t>5436041402322</t>
  </si>
  <si>
    <t>戈彩霞</t>
  </si>
  <si>
    <t>15</t>
  </si>
  <si>
    <t>樟树市疾病预防控制中心检验技士</t>
  </si>
  <si>
    <t>5536231610006</t>
  </si>
  <si>
    <t>徐敏</t>
  </si>
  <si>
    <t>16</t>
  </si>
  <si>
    <t>樟树市江西省双金园艺场职工医院放射技士</t>
  </si>
  <si>
    <t>5536220106821</t>
  </si>
  <si>
    <t>沈清</t>
  </si>
  <si>
    <t>17</t>
  </si>
  <si>
    <t>樟树市人民医院ICU医生</t>
  </si>
  <si>
    <t>5236220100621</t>
  </si>
  <si>
    <t>谢芳妮</t>
  </si>
  <si>
    <t>18</t>
  </si>
  <si>
    <t>樟树市人民医院耳鼻喉科医生</t>
  </si>
  <si>
    <t>5236220101324</t>
  </si>
  <si>
    <t>王雪</t>
  </si>
  <si>
    <t>19</t>
  </si>
  <si>
    <t>樟树市人民医院妇产科医生</t>
  </si>
  <si>
    <t>5236211606301</t>
  </si>
  <si>
    <t>黄少清</t>
  </si>
  <si>
    <t>20</t>
  </si>
  <si>
    <t>樟树市人民医院检验科技师</t>
  </si>
  <si>
    <t>5536220106912</t>
  </si>
  <si>
    <t>付黄蓉</t>
  </si>
  <si>
    <t>21</t>
  </si>
  <si>
    <t>樟树市人民医院康复科技师</t>
  </si>
  <si>
    <t>5536050501515</t>
  </si>
  <si>
    <t>史珊</t>
  </si>
  <si>
    <t>22</t>
  </si>
  <si>
    <t>樟树市人民医院康复科医生</t>
  </si>
  <si>
    <t>5236220101723</t>
  </si>
  <si>
    <t>聂颖</t>
  </si>
  <si>
    <t>23</t>
  </si>
  <si>
    <t>5236220100829</t>
  </si>
  <si>
    <t>黄思琴</t>
  </si>
  <si>
    <t>24</t>
  </si>
  <si>
    <t>樟树市人民医院麻醉科医生</t>
  </si>
  <si>
    <t>5236011800906</t>
  </si>
  <si>
    <t>何爱真</t>
  </si>
  <si>
    <t>25</t>
  </si>
  <si>
    <t>5236220101905</t>
  </si>
  <si>
    <t>席南燕</t>
  </si>
  <si>
    <t>26</t>
  </si>
  <si>
    <t>樟树市人民医院内科医生</t>
  </si>
  <si>
    <t>5236011801422</t>
  </si>
  <si>
    <t>兰晚霞</t>
  </si>
  <si>
    <t>27</t>
  </si>
  <si>
    <t>5236011801324</t>
  </si>
  <si>
    <t>葛志华</t>
  </si>
  <si>
    <t>28</t>
  </si>
  <si>
    <t>5236011802711</t>
  </si>
  <si>
    <t>刘毅</t>
  </si>
  <si>
    <t>29</t>
  </si>
  <si>
    <t>5236017100111</t>
  </si>
  <si>
    <t>郑婷</t>
  </si>
  <si>
    <t>30</t>
  </si>
  <si>
    <t>樟树市人民医院外科医生</t>
  </si>
  <si>
    <t>5236011802111</t>
  </si>
  <si>
    <t>周剑</t>
  </si>
  <si>
    <t>31</t>
  </si>
  <si>
    <t>5236017100607</t>
  </si>
  <si>
    <t>周欢</t>
  </si>
  <si>
    <t>32</t>
  </si>
  <si>
    <t>5236011800626</t>
  </si>
  <si>
    <t>叶建耀</t>
  </si>
  <si>
    <t>33</t>
  </si>
  <si>
    <t>5236220101411</t>
  </si>
  <si>
    <t>傅裕</t>
  </si>
  <si>
    <t>34</t>
  </si>
  <si>
    <t>樟树市人民医院眼科医生</t>
  </si>
  <si>
    <t>5236017100216</t>
  </si>
  <si>
    <t>毛金珠</t>
  </si>
  <si>
    <t>35</t>
  </si>
  <si>
    <t>樟树市山前卫生院护士</t>
  </si>
  <si>
    <t>5436220104712</t>
  </si>
  <si>
    <t>黄瑶</t>
  </si>
  <si>
    <t>36</t>
  </si>
  <si>
    <t>5436050500829</t>
  </si>
  <si>
    <t>肖培</t>
  </si>
  <si>
    <t>37</t>
  </si>
  <si>
    <t>樟树市卫生监督所公共卫生监督员</t>
  </si>
  <si>
    <t>5636220107214</t>
  </si>
  <si>
    <t>朱新建</t>
  </si>
  <si>
    <t>38</t>
  </si>
  <si>
    <t>5636019203106</t>
  </si>
  <si>
    <t>左文进</t>
  </si>
  <si>
    <t>39</t>
  </si>
  <si>
    <t>樟树市张家山中心卫生院放射技士</t>
  </si>
  <si>
    <t>5536019202230</t>
  </si>
  <si>
    <t>周鸣惠</t>
  </si>
  <si>
    <t>40</t>
  </si>
  <si>
    <t>樟树市张家山中心卫生院检验技士</t>
  </si>
  <si>
    <t>5536220107106</t>
  </si>
  <si>
    <t>陈辉凤</t>
  </si>
  <si>
    <t>41</t>
  </si>
  <si>
    <t>樟树市中医医院康复技师</t>
  </si>
  <si>
    <t>5536019201213</t>
  </si>
  <si>
    <t>唐伟婷</t>
  </si>
  <si>
    <t>42</t>
  </si>
  <si>
    <t>5536220105720</t>
  </si>
  <si>
    <t>张喻娟</t>
  </si>
  <si>
    <t>43</t>
  </si>
  <si>
    <t>樟树市中医医院影像科医生</t>
  </si>
  <si>
    <t>5236011800213</t>
  </si>
  <si>
    <t>邹佳</t>
  </si>
  <si>
    <t>44</t>
  </si>
  <si>
    <t>5236011802706</t>
  </si>
  <si>
    <t>刘露</t>
  </si>
  <si>
    <t>45</t>
  </si>
  <si>
    <t>樟树市中洲乡卫生院检验技士</t>
  </si>
  <si>
    <t>5536050501514</t>
  </si>
  <si>
    <t>刘晨阳</t>
  </si>
  <si>
    <t>46</t>
  </si>
  <si>
    <t>樟树市中洲乡卫生院中医科医生</t>
  </si>
  <si>
    <t>5136211604411</t>
  </si>
  <si>
    <t>曾勇平</t>
  </si>
  <si>
    <t>47</t>
  </si>
  <si>
    <t>樟树市洲上乡卫生院中医科医生</t>
  </si>
  <si>
    <t>5136240700211</t>
  </si>
  <si>
    <t>张家宝</t>
  </si>
  <si>
    <t>48</t>
  </si>
  <si>
    <t>万载县妇幼保健院儿科医生</t>
  </si>
  <si>
    <t>5236011801319</t>
  </si>
  <si>
    <t>江包胜</t>
  </si>
  <si>
    <t>49</t>
  </si>
  <si>
    <t>万载县妇幼保健院妇产科医生</t>
  </si>
  <si>
    <t>5236220101426</t>
  </si>
  <si>
    <t>易萍</t>
  </si>
  <si>
    <t>50</t>
  </si>
  <si>
    <t>万载县妇幼保健院药剂科医生</t>
  </si>
  <si>
    <t>5336220102015</t>
  </si>
  <si>
    <t>龙鹰</t>
  </si>
  <si>
    <t>51</t>
  </si>
  <si>
    <t>万载县疾病预防控制中心公共卫生管理</t>
  </si>
  <si>
    <t>5636019203105</t>
  </si>
  <si>
    <t>周庆</t>
  </si>
  <si>
    <t>52</t>
  </si>
  <si>
    <t>万载县人民医院儿科医生</t>
  </si>
  <si>
    <t>5236220100607</t>
  </si>
  <si>
    <t>胡飞云</t>
  </si>
  <si>
    <t>53</t>
  </si>
  <si>
    <t>5236220101803</t>
  </si>
  <si>
    <t>巫小燕</t>
  </si>
  <si>
    <t>54</t>
  </si>
  <si>
    <t>万载县人民医院内科医生</t>
  </si>
  <si>
    <t>5236220101217</t>
  </si>
  <si>
    <t>宋欢琦</t>
  </si>
  <si>
    <t>55</t>
  </si>
  <si>
    <t>5236220101712</t>
  </si>
  <si>
    <t>郭基辉</t>
  </si>
  <si>
    <t>56</t>
  </si>
  <si>
    <t>5236220100717</t>
  </si>
  <si>
    <t>曹广</t>
  </si>
  <si>
    <t>57</t>
  </si>
  <si>
    <t>5236220100821</t>
  </si>
  <si>
    <t>丁德宗</t>
  </si>
  <si>
    <t>58</t>
  </si>
  <si>
    <t>5236220101710</t>
  </si>
  <si>
    <t>卢清文</t>
  </si>
  <si>
    <t>59</t>
  </si>
  <si>
    <t>万载县人民医院外科医生</t>
  </si>
  <si>
    <t>5236220101614</t>
  </si>
  <si>
    <t>辛国</t>
  </si>
  <si>
    <t>60</t>
  </si>
  <si>
    <t>5236220100616</t>
  </si>
  <si>
    <t>张锦友</t>
  </si>
  <si>
    <t>61</t>
  </si>
  <si>
    <t>5236017100817</t>
  </si>
  <si>
    <t>彭紫辉</t>
  </si>
  <si>
    <t>62</t>
  </si>
  <si>
    <t>5236220101007</t>
  </si>
  <si>
    <t>丁洪根</t>
  </si>
  <si>
    <t>63</t>
  </si>
  <si>
    <t>5236220101006</t>
  </si>
  <si>
    <t>高峰</t>
  </si>
  <si>
    <t>64</t>
  </si>
  <si>
    <t>万载县罗城镇卫生院放射科医生</t>
  </si>
  <si>
    <t>5236220101406</t>
  </si>
  <si>
    <t>黄宗会</t>
  </si>
  <si>
    <t>65</t>
  </si>
  <si>
    <t>万载县罗城镇卫生院中医科医生</t>
  </si>
  <si>
    <t>5136220100303</t>
  </si>
  <si>
    <t>彭永峰</t>
  </si>
  <si>
    <t>66</t>
  </si>
  <si>
    <t>万载县人民医院西院麻醉科医生</t>
  </si>
  <si>
    <t>5236220101509</t>
  </si>
  <si>
    <t>施卫星</t>
  </si>
  <si>
    <t>67</t>
  </si>
  <si>
    <t>万载县人民医院西院影像科医生</t>
  </si>
  <si>
    <t>5236220100923</t>
  </si>
  <si>
    <t>黎国建</t>
  </si>
  <si>
    <t>68</t>
  </si>
  <si>
    <t>万载县三兴中心卫生院放射科医生</t>
  </si>
  <si>
    <t>5236220101413</t>
  </si>
  <si>
    <t>欧阳斯宇</t>
  </si>
  <si>
    <t>69</t>
  </si>
  <si>
    <t>万载县卫生计生综合监督执法局公共卫生管理</t>
  </si>
  <si>
    <t>5636220107211</t>
  </si>
  <si>
    <t>钟功祥</t>
  </si>
  <si>
    <t>70</t>
  </si>
  <si>
    <t>53092209001</t>
  </si>
  <si>
    <t>万载县仙源乡卫生院药师</t>
  </si>
  <si>
    <t>5336220102027</t>
  </si>
  <si>
    <t>王迁迁</t>
  </si>
  <si>
    <t>71</t>
  </si>
  <si>
    <t>51092202002</t>
  </si>
  <si>
    <t>万载县中医院儿科医生</t>
  </si>
  <si>
    <t>5136220100430</t>
  </si>
  <si>
    <t>熊廷</t>
  </si>
  <si>
    <t>72</t>
  </si>
  <si>
    <t>万载县中医院妇产科医生</t>
  </si>
  <si>
    <t>5236220101429</t>
  </si>
  <si>
    <t>龙浩斐</t>
  </si>
  <si>
    <t>73</t>
  </si>
  <si>
    <t>万载县中医院护师</t>
  </si>
  <si>
    <t>5436220104023</t>
  </si>
  <si>
    <t>陈苏琴</t>
  </si>
  <si>
    <t>74</t>
  </si>
  <si>
    <t>5436220105008</t>
  </si>
  <si>
    <t>阳多美</t>
  </si>
  <si>
    <t>75</t>
  </si>
  <si>
    <t>万载县赤兴乡卫生院检验科技师</t>
  </si>
  <si>
    <t>5536220106322</t>
  </si>
  <si>
    <t>宋杰敏</t>
  </si>
  <si>
    <t>76</t>
  </si>
  <si>
    <t>万载县茭湖乡卫生院B超室技师</t>
  </si>
  <si>
    <t>5536220107112</t>
  </si>
  <si>
    <t>刘虹</t>
  </si>
  <si>
    <t>77</t>
  </si>
  <si>
    <t>56092202010</t>
  </si>
  <si>
    <t>万载县中医院公共卫生医生</t>
  </si>
  <si>
    <t>5636220107212</t>
  </si>
  <si>
    <t>谌通</t>
  </si>
  <si>
    <t>78</t>
  </si>
  <si>
    <t>万载县中医院骨伤科医生</t>
  </si>
  <si>
    <t>5136220100407</t>
  </si>
  <si>
    <t>钟一鸣</t>
  </si>
  <si>
    <t>79</t>
  </si>
  <si>
    <t>万载县中医院骨伤科医生</t>
  </si>
  <si>
    <t>5236220100707</t>
  </si>
  <si>
    <t>郭恭勤</t>
  </si>
  <si>
    <t>80</t>
  </si>
  <si>
    <t>万载县中医院康复科技师</t>
  </si>
  <si>
    <t>5536220107119</t>
  </si>
  <si>
    <t>陈广民</t>
  </si>
  <si>
    <t>81</t>
  </si>
  <si>
    <t>51092202003</t>
  </si>
  <si>
    <t>万载县中医院内科医生</t>
  </si>
  <si>
    <t>5136220100109</t>
  </si>
  <si>
    <t>周颖书静</t>
  </si>
  <si>
    <t>82</t>
  </si>
  <si>
    <t>万载县中医院内科医生</t>
  </si>
  <si>
    <t>5136011701801</t>
  </si>
  <si>
    <t>谭婷婷</t>
  </si>
  <si>
    <t>83</t>
  </si>
  <si>
    <t>万载县中医院特检科医生</t>
  </si>
  <si>
    <t>5236220100608</t>
  </si>
  <si>
    <t>朱伟琪</t>
  </si>
  <si>
    <t>84</t>
  </si>
  <si>
    <t>万载县中医院外科医生</t>
  </si>
  <si>
    <t>5136220100310</t>
  </si>
  <si>
    <t>郑磊</t>
  </si>
  <si>
    <t>85</t>
  </si>
  <si>
    <t>5236220100928</t>
  </si>
  <si>
    <t>徐怀忠</t>
  </si>
  <si>
    <t>86</t>
  </si>
  <si>
    <t>万载县中医院药剂科中药师</t>
  </si>
  <si>
    <t>5336017101312</t>
  </si>
  <si>
    <t>熊邱霞</t>
  </si>
  <si>
    <t>87</t>
  </si>
  <si>
    <t>万载县中医院药剂科中药师</t>
  </si>
  <si>
    <t>5336220102017</t>
  </si>
  <si>
    <t>郭领晴</t>
  </si>
  <si>
    <t>88</t>
  </si>
  <si>
    <t>5336220102322</t>
  </si>
  <si>
    <t>宋善媛</t>
  </si>
  <si>
    <t>89</t>
  </si>
  <si>
    <t>5336230104527</t>
  </si>
  <si>
    <t>邱国棚</t>
  </si>
  <si>
    <t>90</t>
  </si>
  <si>
    <t>5336251302530</t>
  </si>
  <si>
    <t>刘嘉璐</t>
  </si>
  <si>
    <t>91</t>
  </si>
  <si>
    <t>万载县中医院针灸科医生</t>
  </si>
  <si>
    <t>5136220100302</t>
  </si>
  <si>
    <t>辛园慧</t>
  </si>
  <si>
    <t>92</t>
  </si>
  <si>
    <t>上高县地方病防治站护士</t>
  </si>
  <si>
    <t>5436220105509</t>
  </si>
  <si>
    <t>晏佳琴</t>
  </si>
  <si>
    <t>187.2</t>
  </si>
  <si>
    <t>93</t>
  </si>
  <si>
    <t>上高县地方病防治站内科医生</t>
  </si>
  <si>
    <t>5236050500324</t>
  </si>
  <si>
    <t>刘建坤</t>
  </si>
  <si>
    <t>193.1</t>
  </si>
  <si>
    <t>94</t>
  </si>
  <si>
    <t>5236220100808</t>
  </si>
  <si>
    <t>陈思荣</t>
  </si>
  <si>
    <t>185.2</t>
  </si>
  <si>
    <t>95</t>
  </si>
  <si>
    <t>上高县妇幼保健计划生育服务中心儿科医生</t>
  </si>
  <si>
    <t>5236220100828</t>
  </si>
  <si>
    <t>徐志军</t>
  </si>
  <si>
    <t>166.7</t>
  </si>
  <si>
    <t>96</t>
  </si>
  <si>
    <t>上高县妇幼保健计划生育服务中心内科医生</t>
  </si>
  <si>
    <t>5236220100606</t>
  </si>
  <si>
    <t>曹晓珍</t>
  </si>
  <si>
    <t>167.5</t>
  </si>
  <si>
    <t>97</t>
  </si>
  <si>
    <t>5236220101904</t>
  </si>
  <si>
    <t>徐鹏千</t>
  </si>
  <si>
    <t>162.8</t>
  </si>
  <si>
    <t>98</t>
  </si>
  <si>
    <t>上高县妇幼保健计划生育服务中心五官科医生</t>
  </si>
  <si>
    <t>5236220101802</t>
  </si>
  <si>
    <t>孔辉</t>
  </si>
  <si>
    <t>170.4</t>
  </si>
  <si>
    <t>99</t>
  </si>
  <si>
    <t>上高县人民医院公卫医师</t>
  </si>
  <si>
    <t>5636050501803</t>
  </si>
  <si>
    <t>黄绍婷</t>
  </si>
  <si>
    <t>233.3</t>
  </si>
  <si>
    <t>100</t>
  </si>
  <si>
    <t>上高县人民医院检验科检验人员</t>
  </si>
  <si>
    <t>5536220106316</t>
  </si>
  <si>
    <t>钟红秀</t>
  </si>
  <si>
    <t>193.2</t>
  </si>
  <si>
    <t>101</t>
  </si>
  <si>
    <t>上高县人民医院临床护士</t>
  </si>
  <si>
    <t>5436220105519</t>
  </si>
  <si>
    <t>黄荣</t>
  </si>
  <si>
    <t>186.7</t>
  </si>
  <si>
    <t>102</t>
  </si>
  <si>
    <t>5436220103929</t>
  </si>
  <si>
    <t>杨文</t>
  </si>
  <si>
    <t>186.1</t>
  </si>
  <si>
    <t>103</t>
  </si>
  <si>
    <t>5436220103705</t>
  </si>
  <si>
    <t>李虹霞</t>
  </si>
  <si>
    <t>184.2</t>
  </si>
  <si>
    <t>104</t>
  </si>
  <si>
    <t>5436220104529</t>
  </si>
  <si>
    <t>熊小霞</t>
  </si>
  <si>
    <t>179</t>
  </si>
  <si>
    <t>105</t>
  </si>
  <si>
    <t>5436050500916</t>
  </si>
  <si>
    <t>温松梅</t>
  </si>
  <si>
    <t>177</t>
  </si>
  <si>
    <t>106</t>
  </si>
  <si>
    <t>5436220103729</t>
  </si>
  <si>
    <t>邱艳君</t>
  </si>
  <si>
    <t>176.6</t>
  </si>
  <si>
    <t>107</t>
  </si>
  <si>
    <t>5436220105417</t>
  </si>
  <si>
    <t>李超</t>
  </si>
  <si>
    <t>176.1</t>
  </si>
  <si>
    <t>108</t>
  </si>
  <si>
    <t>5436220104118</t>
  </si>
  <si>
    <t>晏雪情</t>
  </si>
  <si>
    <t>173.9</t>
  </si>
  <si>
    <t>109</t>
  </si>
  <si>
    <t>5436220102505</t>
  </si>
  <si>
    <t>易雨群</t>
  </si>
  <si>
    <t>171.2</t>
  </si>
  <si>
    <t>110</t>
  </si>
  <si>
    <t>5436220103924</t>
  </si>
  <si>
    <t>晏阳琴</t>
  </si>
  <si>
    <t>169.9</t>
  </si>
  <si>
    <t>111</t>
  </si>
  <si>
    <t>上高县人民医院临床内科医生</t>
  </si>
  <si>
    <t>5236220101316</t>
  </si>
  <si>
    <t>黄丹</t>
  </si>
  <si>
    <t>202.1</t>
  </si>
  <si>
    <t>112</t>
  </si>
  <si>
    <t>5236220101906</t>
  </si>
  <si>
    <t>章敏新</t>
  </si>
  <si>
    <t>198.3</t>
  </si>
  <si>
    <t>113</t>
  </si>
  <si>
    <t>5236220100908</t>
  </si>
  <si>
    <t>胡桂英</t>
  </si>
  <si>
    <t>181.3</t>
  </si>
  <si>
    <t>114</t>
  </si>
  <si>
    <t>5236220101523</t>
  </si>
  <si>
    <t>欧阳建平</t>
  </si>
  <si>
    <t>174.6</t>
  </si>
  <si>
    <t>115</t>
  </si>
  <si>
    <t>5236220101109</t>
  </si>
  <si>
    <t>左洁琦</t>
  </si>
  <si>
    <t>172.1</t>
  </si>
  <si>
    <t>116</t>
  </si>
  <si>
    <t>5236220101226</t>
  </si>
  <si>
    <t>卢震</t>
  </si>
  <si>
    <t>170.2</t>
  </si>
  <si>
    <t>117</t>
  </si>
  <si>
    <t>5236220100701</t>
  </si>
  <si>
    <t>涂兵</t>
  </si>
  <si>
    <t>164.6</t>
  </si>
  <si>
    <t>118</t>
  </si>
  <si>
    <t>5236220101616</t>
  </si>
  <si>
    <t>杨丽蓉</t>
  </si>
  <si>
    <t>163.2</t>
  </si>
  <si>
    <t>119</t>
  </si>
  <si>
    <t>上高县人民医院临床外科医生</t>
  </si>
  <si>
    <t>5236220101320</t>
  </si>
  <si>
    <t>卢赵强</t>
  </si>
  <si>
    <t>185.9</t>
  </si>
  <si>
    <t>120</t>
  </si>
  <si>
    <t>5236220101321</t>
  </si>
  <si>
    <t>陈云鑫</t>
  </si>
  <si>
    <t>181.1</t>
  </si>
  <si>
    <t>121</t>
  </si>
  <si>
    <t>5236041401019</t>
  </si>
  <si>
    <t>傅丽平</t>
  </si>
  <si>
    <t>179.6</t>
  </si>
  <si>
    <t>122</t>
  </si>
  <si>
    <t>5236220101414</t>
  </si>
  <si>
    <t>潘媛</t>
  </si>
  <si>
    <t>178.3</t>
  </si>
  <si>
    <t>123</t>
  </si>
  <si>
    <t>5236220101821</t>
  </si>
  <si>
    <t>黄旅丽</t>
  </si>
  <si>
    <t>169.8</t>
  </si>
  <si>
    <t>124</t>
  </si>
  <si>
    <t>5236220101228</t>
  </si>
  <si>
    <t>李俊</t>
  </si>
  <si>
    <t>156.4</t>
  </si>
  <si>
    <t>125</t>
  </si>
  <si>
    <t>5236220101021</t>
  </si>
  <si>
    <t>李俊彦</t>
  </si>
  <si>
    <t>153.5</t>
  </si>
  <si>
    <t>126</t>
  </si>
  <si>
    <t>上高县人民医院心电图医生</t>
  </si>
  <si>
    <t>5236220101510</t>
  </si>
  <si>
    <t>李小红</t>
  </si>
  <si>
    <t>151.3</t>
  </si>
  <si>
    <t>127</t>
  </si>
  <si>
    <t>上高县人民医院药剂科药剂人员</t>
  </si>
  <si>
    <t>5336220102102</t>
  </si>
  <si>
    <t>易俊锋</t>
  </si>
  <si>
    <t>186.6</t>
  </si>
  <si>
    <t>128</t>
  </si>
  <si>
    <t>上高县人民医院影像医生</t>
  </si>
  <si>
    <t>5236220101815</t>
  </si>
  <si>
    <t>李彪</t>
  </si>
  <si>
    <t>159.8</t>
  </si>
  <si>
    <t>129</t>
  </si>
  <si>
    <t>上高县泗溪中心卫生院护士</t>
  </si>
  <si>
    <t>5436220105522</t>
  </si>
  <si>
    <t>胡紫星</t>
  </si>
  <si>
    <t>151.8</t>
  </si>
  <si>
    <t>130</t>
  </si>
  <si>
    <t>上高县泗溪中心卫生院影像技师</t>
  </si>
  <si>
    <t>5536220107125</t>
  </si>
  <si>
    <t>吴强</t>
  </si>
  <si>
    <t>162.2</t>
  </si>
  <si>
    <t>131</t>
  </si>
  <si>
    <t>上高县泗溪中心卫生院中医科医生</t>
  </si>
  <si>
    <t>5136220100117</t>
  </si>
  <si>
    <t>杨雯敏</t>
  </si>
  <si>
    <t>146.10</t>
  </si>
  <si>
    <t>132</t>
  </si>
  <si>
    <t>上高县田心镇中心卫生院护理学护士</t>
  </si>
  <si>
    <t>5436220102706</t>
  </si>
  <si>
    <t>姚玉兰</t>
  </si>
  <si>
    <t>157.7</t>
  </si>
  <si>
    <t>133</t>
  </si>
  <si>
    <t>5436220105028</t>
  </si>
  <si>
    <t>王丽红</t>
  </si>
  <si>
    <t>155.9</t>
  </si>
  <si>
    <t>134</t>
  </si>
  <si>
    <t>上高县田心镇中心卫生院医学检验技术</t>
  </si>
  <si>
    <t>5536220105708</t>
  </si>
  <si>
    <t>李昕婷</t>
  </si>
  <si>
    <t>148.6</t>
  </si>
  <si>
    <t>135</t>
  </si>
  <si>
    <t>上高县新界埠卫生院护理部护士</t>
  </si>
  <si>
    <t>5436220103822</t>
  </si>
  <si>
    <t>毕佳敏</t>
  </si>
  <si>
    <t>156.7</t>
  </si>
  <si>
    <t>136</t>
  </si>
  <si>
    <t>上高县新界埠卫生院检验科检验员</t>
  </si>
  <si>
    <t>5536220105712</t>
  </si>
  <si>
    <t>朱丁元</t>
  </si>
  <si>
    <t>165.80</t>
  </si>
  <si>
    <t>137</t>
  </si>
  <si>
    <t>宜丰县妇幼保健院超声科医生</t>
  </si>
  <si>
    <t>5236220100906</t>
  </si>
  <si>
    <t>刘灵美</t>
  </si>
  <si>
    <t>是</t>
  </si>
  <si>
    <t>138</t>
  </si>
  <si>
    <t>宜丰县妇幼保健院儿科医生</t>
  </si>
  <si>
    <t>5236220101224</t>
  </si>
  <si>
    <t>李聪妮</t>
  </si>
  <si>
    <t>147</t>
  </si>
  <si>
    <t>139</t>
  </si>
  <si>
    <t>5236220100706</t>
  </si>
  <si>
    <t>胡聪</t>
  </si>
  <si>
    <t>154.8</t>
  </si>
  <si>
    <t>140</t>
  </si>
  <si>
    <t>宜丰县妇幼保健院妇产科医生</t>
  </si>
  <si>
    <t>5236220101209</t>
  </si>
  <si>
    <t>张柳青</t>
  </si>
  <si>
    <t>150</t>
  </si>
  <si>
    <t>141</t>
  </si>
  <si>
    <t>5236220101529</t>
  </si>
  <si>
    <t>高禄叶</t>
  </si>
  <si>
    <t>137.8</t>
  </si>
  <si>
    <t>142</t>
  </si>
  <si>
    <t>宜丰县疾病预防控制中心检验科检验</t>
  </si>
  <si>
    <t>5536220107118</t>
  </si>
  <si>
    <t>左寅</t>
  </si>
  <si>
    <t>171</t>
  </si>
  <si>
    <t>143</t>
  </si>
  <si>
    <t>宜丰县人民医院防保科医生</t>
  </si>
  <si>
    <t>5636220107203</t>
  </si>
  <si>
    <t>陈叶君</t>
  </si>
  <si>
    <t>176.8</t>
  </si>
  <si>
    <t>144</t>
  </si>
  <si>
    <t>宜丰县人民医院放射技师</t>
  </si>
  <si>
    <t>5536220105909</t>
  </si>
  <si>
    <t>李琼</t>
  </si>
  <si>
    <t>167.9</t>
  </si>
  <si>
    <t>145</t>
  </si>
  <si>
    <t>宜丰县人民医院检验师</t>
  </si>
  <si>
    <t>5536220106219</t>
  </si>
  <si>
    <t>刘飞琴</t>
  </si>
  <si>
    <t>159</t>
  </si>
  <si>
    <t>146</t>
  </si>
  <si>
    <t>宜丰县人民医院康复治疗技师</t>
  </si>
  <si>
    <t>5536220105822</t>
  </si>
  <si>
    <t>万智勇</t>
  </si>
  <si>
    <t>152.2</t>
  </si>
  <si>
    <t>宜丰县人民医院康复治疗医师</t>
  </si>
  <si>
    <t>5136220100414</t>
  </si>
  <si>
    <t>邹小虎</t>
  </si>
  <si>
    <t>160</t>
  </si>
  <si>
    <t>148</t>
  </si>
  <si>
    <t>宜丰县人民医院口腔医生</t>
  </si>
  <si>
    <t>5236220101711</t>
  </si>
  <si>
    <t>熊瑜</t>
  </si>
  <si>
    <t>145.9</t>
  </si>
  <si>
    <t>149</t>
  </si>
  <si>
    <t>宜丰县人民医院麻醉医生</t>
  </si>
  <si>
    <t>5236220101608</t>
  </si>
  <si>
    <t>李林芳</t>
  </si>
  <si>
    <t>153.2</t>
  </si>
  <si>
    <t>宜丰县人民医院内科医生</t>
  </si>
  <si>
    <t>5236060300729</t>
  </si>
  <si>
    <t>卢海峰</t>
  </si>
  <si>
    <t>165.8</t>
  </si>
  <si>
    <t>151</t>
  </si>
  <si>
    <t>52092401003</t>
  </si>
  <si>
    <t>5236220101019</t>
  </si>
  <si>
    <t>丁佳云</t>
  </si>
  <si>
    <t>162.4</t>
  </si>
  <si>
    <t>152</t>
  </si>
  <si>
    <t>5236220101013</t>
  </si>
  <si>
    <t>任启翔</t>
  </si>
  <si>
    <t>153</t>
  </si>
  <si>
    <t>宜丰县人民医院心血管内科医生</t>
  </si>
  <si>
    <t>5236220101029</t>
  </si>
  <si>
    <t>曹亮</t>
  </si>
  <si>
    <t>155.2</t>
  </si>
  <si>
    <t>154</t>
  </si>
  <si>
    <t>52092401011</t>
  </si>
  <si>
    <t>宜丰县人民医院眼耳鼻喉科医师</t>
  </si>
  <si>
    <t>5236220101327</t>
  </si>
  <si>
    <t>汪秀峰</t>
  </si>
  <si>
    <t>139.5</t>
  </si>
  <si>
    <t>155</t>
  </si>
  <si>
    <t>宜丰县人民医院药房药师</t>
  </si>
  <si>
    <t>5336017101116</t>
  </si>
  <si>
    <t>钟绍华</t>
  </si>
  <si>
    <t>177.2</t>
  </si>
  <si>
    <t>156</t>
  </si>
  <si>
    <t>5336017101011</t>
  </si>
  <si>
    <t>刘泉</t>
  </si>
  <si>
    <t>172.3</t>
  </si>
  <si>
    <t>157</t>
  </si>
  <si>
    <t>宜丰县乡镇卫生院内科医生</t>
  </si>
  <si>
    <t>5236220100912</t>
  </si>
  <si>
    <t>熊丽华</t>
  </si>
  <si>
    <t>158</t>
  </si>
  <si>
    <t>5236220101222</t>
  </si>
  <si>
    <t>朱嫦娥</t>
  </si>
  <si>
    <t>177.4</t>
  </si>
  <si>
    <t>宜丰县乡镇卫生院药剂科</t>
  </si>
  <si>
    <t>5336220102307</t>
  </si>
  <si>
    <t>吴蔚勤</t>
  </si>
  <si>
    <t>151.1</t>
  </si>
  <si>
    <t>5336220102008</t>
  </si>
  <si>
    <t>邱敏峰</t>
  </si>
  <si>
    <t>135.5</t>
  </si>
  <si>
    <t>161</t>
  </si>
  <si>
    <t>宜丰县乡镇卫生院中医科医生</t>
  </si>
  <si>
    <t>5136220100507</t>
  </si>
  <si>
    <t>吴能亮</t>
  </si>
  <si>
    <t>146.7</t>
  </si>
  <si>
    <t>162</t>
  </si>
  <si>
    <t>宜丰县中医院儿科医生</t>
  </si>
  <si>
    <t>5236220101018</t>
  </si>
  <si>
    <t>彭晓春</t>
  </si>
  <si>
    <t>153.7</t>
  </si>
  <si>
    <t>163</t>
  </si>
  <si>
    <t>宜丰县中医院内科医生</t>
  </si>
  <si>
    <t>5136220100127</t>
  </si>
  <si>
    <t>李勇军</t>
  </si>
  <si>
    <t>149.9</t>
  </si>
  <si>
    <t>164</t>
  </si>
  <si>
    <t>宜丰县中医院医学影像技术医生（超声方向）</t>
  </si>
  <si>
    <t>5536220106530</t>
  </si>
  <si>
    <t>汪圆</t>
  </si>
  <si>
    <t>156.6</t>
  </si>
  <si>
    <t>165</t>
  </si>
  <si>
    <t>宜丰县中医院针灸康复科医生</t>
  </si>
  <si>
    <t>5136220100226</t>
  </si>
  <si>
    <t>李小艳</t>
  </si>
  <si>
    <t>148.7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</si>
</sst>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400]h:mm:ss\ AM/PM"/>
    <numFmt numFmtId="177" formatCode="0.00_);[Red]\(0.00\)"/>
    <numFmt numFmtId="178" formatCode="0.00_ "/>
  </numFmts>
  <fonts count="7">
    <font>
      <sz val="12"/>
      <name val="宋体"/>
      <family val="0"/>
    </font>
    <font>
      <sz val="22"/>
      <color indexed="8"/>
      <name val="黑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sz val="11"/>
      <color indexed="8"/>
      <name val="仿宋_GB2312"/>
      <family val="3"/>
    </font>
    <font>
      <sz val="11"/>
      <color indexed="8"/>
      <name val="宋体"/>
      <family val="0"/>
    </font>
    <font>
      <sz val="12"/>
      <color indexed="8"/>
      <name val="仿宋_GB2312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 vertical="center"/>
    </xf>
    <xf numFmtId="176" fontId="1" fillId="0" borderId="1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 wrapText="1"/>
    </xf>
    <xf numFmtId="176" fontId="3" fillId="0" borderId="2" xfId="0" applyNumberFormat="1" applyFont="1" applyBorder="1" applyAlignment="1">
      <alignment horizontal="center" vertical="center" wrapText="1" shrinkToFit="1"/>
    </xf>
    <xf numFmtId="177" fontId="3" fillId="0" borderId="2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2" xfId="16" applyNumberFormat="1" applyFont="1" applyBorder="1" applyAlignment="1">
      <alignment horizontal="center" vertical="center" wrapText="1"/>
      <protection/>
    </xf>
    <xf numFmtId="176" fontId="4" fillId="0" borderId="2" xfId="16" applyNumberFormat="1" applyFont="1" applyBorder="1" applyAlignment="1">
      <alignment horizontal="center" vertical="center" wrapText="1"/>
      <protection/>
    </xf>
    <xf numFmtId="0" fontId="4" fillId="0" borderId="2" xfId="16" applyNumberFormat="1" applyFont="1" applyBorder="1" applyAlignment="1">
      <alignment horizontal="center" vertical="center" wrapText="1"/>
      <protection/>
    </xf>
    <xf numFmtId="178" fontId="4" fillId="0" borderId="2" xfId="16" applyNumberFormat="1" applyFont="1" applyBorder="1" applyAlignment="1">
      <alignment horizontal="center" vertical="center" wrapText="1"/>
      <protection/>
    </xf>
    <xf numFmtId="0" fontId="4" fillId="0" borderId="2" xfId="0" applyNumberFormat="1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 wrapText="1"/>
    </xf>
    <xf numFmtId="178" fontId="4" fillId="0" borderId="2" xfId="0" applyNumberFormat="1" applyFont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177" fontId="4" fillId="0" borderId="2" xfId="0" applyNumberFormat="1" applyFont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177" fontId="4" fillId="0" borderId="2" xfId="0" applyNumberFormat="1" applyFont="1" applyFill="1" applyBorder="1" applyAlignment="1">
      <alignment horizontal="center" vertical="center" wrapText="1"/>
    </xf>
    <xf numFmtId="178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center" vertical="center" wrapText="1" shrinkToFit="1"/>
    </xf>
    <xf numFmtId="0" fontId="4" fillId="0" borderId="2" xfId="0" applyNumberFormat="1" applyFont="1" applyBorder="1" applyAlignment="1">
      <alignment horizontal="center" vertical="center" wrapText="1"/>
    </xf>
    <xf numFmtId="177" fontId="4" fillId="0" borderId="2" xfId="0" applyNumberFormat="1" applyFont="1" applyBorder="1" applyAlignment="1">
      <alignment horizontal="center" vertical="center" wrapText="1"/>
    </xf>
    <xf numFmtId="178" fontId="4" fillId="0" borderId="2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 shrinkToFit="1"/>
    </xf>
    <xf numFmtId="176" fontId="0" fillId="0" borderId="0" xfId="0" applyNumberFormat="1" applyAlignment="1">
      <alignment horizontal="center" vertical="center" shrinkToFit="1"/>
    </xf>
    <xf numFmtId="177" fontId="0" fillId="0" borderId="0" xfId="0" applyNumberFormat="1" applyAlignment="1">
      <alignment horizontal="center" vertical="center"/>
    </xf>
  </cellXfs>
  <cellStyles count="7">
    <cellStyle name="Normal" xfId="0"/>
    <cellStyle name="Percent" xfId="15"/>
    <cellStyle name="常规 3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67"/>
  <sheetViews>
    <sheetView tabSelected="1" workbookViewId="0" topLeftCell="A1">
      <selection activeCell="L6" sqref="L6"/>
    </sheetView>
  </sheetViews>
  <sheetFormatPr defaultColWidth="9.00390625" defaultRowHeight="30" customHeight="1"/>
  <cols>
    <col min="1" max="1" width="4.00390625" style="2" customWidth="1"/>
    <col min="2" max="2" width="12.75390625" style="2" customWidth="1"/>
    <col min="3" max="3" width="31.625" style="30" customWidth="1"/>
    <col min="4" max="4" width="14.375" style="2" customWidth="1"/>
    <col min="5" max="5" width="8.00390625" style="2" customWidth="1"/>
    <col min="6" max="6" width="9.50390625" style="31" customWidth="1"/>
    <col min="7" max="7" width="9.875" style="31" customWidth="1"/>
    <col min="8" max="8" width="7.00390625" style="31" customWidth="1"/>
    <col min="9" max="9" width="8.50390625" style="31" customWidth="1"/>
    <col min="10" max="10" width="8.875" style="31" customWidth="1"/>
    <col min="11" max="11" width="15.00390625" style="2" customWidth="1"/>
    <col min="12" max="12" width="11.25390625" style="2" customWidth="1"/>
    <col min="13" max="16384" width="9.00390625" style="2" customWidth="1"/>
  </cols>
  <sheetData>
    <row r="1" spans="1:11" ht="30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s="6" customFormat="1" ht="39" customHeight="1">
      <c r="A2" s="3" t="s">
        <v>1</v>
      </c>
      <c r="B2" s="3" t="s">
        <v>2</v>
      </c>
      <c r="C2" s="4" t="s">
        <v>3</v>
      </c>
      <c r="D2" s="3" t="s">
        <v>4</v>
      </c>
      <c r="E2" s="3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3" t="s">
        <v>11</v>
      </c>
    </row>
    <row r="3" spans="1:11" ht="30" customHeight="1">
      <c r="A3" s="7" t="s">
        <v>12</v>
      </c>
      <c r="B3" s="8">
        <v>54098214002</v>
      </c>
      <c r="C3" s="9" t="s">
        <v>13</v>
      </c>
      <c r="D3" s="8" t="s">
        <v>14</v>
      </c>
      <c r="E3" s="8" t="s">
        <v>15</v>
      </c>
      <c r="F3" s="10">
        <v>138.8</v>
      </c>
      <c r="G3" s="10">
        <f>F3*0.2</f>
        <v>27.760000000000005</v>
      </c>
      <c r="H3" s="10">
        <v>81.67</v>
      </c>
      <c r="I3" s="11">
        <f>H3*0.4</f>
        <v>32.668</v>
      </c>
      <c r="J3" s="11">
        <f>G3+I3</f>
        <v>60.428000000000004</v>
      </c>
      <c r="K3" s="12" t="s">
        <v>16</v>
      </c>
    </row>
    <row r="4" spans="1:11" ht="30" customHeight="1">
      <c r="A4" s="7" t="s">
        <v>17</v>
      </c>
      <c r="B4" s="8">
        <v>54098208001</v>
      </c>
      <c r="C4" s="9" t="s">
        <v>18</v>
      </c>
      <c r="D4" s="8" t="s">
        <v>19</v>
      </c>
      <c r="E4" s="8" t="s">
        <v>20</v>
      </c>
      <c r="F4" s="10">
        <v>171</v>
      </c>
      <c r="G4" s="10">
        <f aca="true" t="shared" si="0" ref="G4:G49">F4*0.2</f>
        <v>34.2</v>
      </c>
      <c r="H4" s="10">
        <v>85.67</v>
      </c>
      <c r="I4" s="11">
        <f aca="true" t="shared" si="1" ref="I4:I67">H4*0.4</f>
        <v>34.268</v>
      </c>
      <c r="J4" s="11">
        <f aca="true" t="shared" si="2" ref="J4:J67">G4+I4</f>
        <v>68.468</v>
      </c>
      <c r="K4" s="12" t="s">
        <v>16</v>
      </c>
    </row>
    <row r="5" spans="1:11" ht="30" customHeight="1">
      <c r="A5" s="7" t="s">
        <v>21</v>
      </c>
      <c r="B5" s="8">
        <v>52098206001</v>
      </c>
      <c r="C5" s="9" t="s">
        <v>22</v>
      </c>
      <c r="D5" s="8" t="s">
        <v>23</v>
      </c>
      <c r="E5" s="8" t="s">
        <v>24</v>
      </c>
      <c r="F5" s="10">
        <v>141.7</v>
      </c>
      <c r="G5" s="10">
        <f t="shared" si="0"/>
        <v>28.34</v>
      </c>
      <c r="H5" s="10">
        <v>76.67</v>
      </c>
      <c r="I5" s="11">
        <f t="shared" si="1"/>
        <v>30.668000000000003</v>
      </c>
      <c r="J5" s="11">
        <f t="shared" si="2"/>
        <v>59.008</v>
      </c>
      <c r="K5" s="12" t="s">
        <v>16</v>
      </c>
    </row>
    <row r="6" spans="1:11" ht="30" customHeight="1">
      <c r="A6" s="7" t="s">
        <v>25</v>
      </c>
      <c r="B6" s="8">
        <v>56098207004</v>
      </c>
      <c r="C6" s="9" t="s">
        <v>26</v>
      </c>
      <c r="D6" s="8" t="s">
        <v>27</v>
      </c>
      <c r="E6" s="8" t="s">
        <v>28</v>
      </c>
      <c r="F6" s="10">
        <v>144.2</v>
      </c>
      <c r="G6" s="10">
        <f t="shared" si="0"/>
        <v>28.84</v>
      </c>
      <c r="H6" s="10">
        <v>76.33</v>
      </c>
      <c r="I6" s="11">
        <f t="shared" si="1"/>
        <v>30.532</v>
      </c>
      <c r="J6" s="11">
        <f t="shared" si="2"/>
        <v>59.372</v>
      </c>
      <c r="K6" s="12" t="s">
        <v>16</v>
      </c>
    </row>
    <row r="7" spans="1:11" ht="30" customHeight="1">
      <c r="A7" s="7" t="s">
        <v>29</v>
      </c>
      <c r="B7" s="8">
        <v>52098207005</v>
      </c>
      <c r="C7" s="9" t="s">
        <v>30</v>
      </c>
      <c r="D7" s="8" t="s">
        <v>31</v>
      </c>
      <c r="E7" s="8" t="s">
        <v>32</v>
      </c>
      <c r="F7" s="10">
        <v>136.7</v>
      </c>
      <c r="G7" s="10">
        <f t="shared" si="0"/>
        <v>27.34</v>
      </c>
      <c r="H7" s="10">
        <v>78.33</v>
      </c>
      <c r="I7" s="11">
        <f t="shared" si="1"/>
        <v>31.332</v>
      </c>
      <c r="J7" s="11">
        <f t="shared" si="2"/>
        <v>58.672</v>
      </c>
      <c r="K7" s="12" t="s">
        <v>16</v>
      </c>
    </row>
    <row r="8" spans="1:11" ht="30" customHeight="1">
      <c r="A8" s="7" t="s">
        <v>33</v>
      </c>
      <c r="B8" s="8">
        <v>52098207001</v>
      </c>
      <c r="C8" s="9" t="s">
        <v>34</v>
      </c>
      <c r="D8" s="8" t="s">
        <v>35</v>
      </c>
      <c r="E8" s="8" t="s">
        <v>36</v>
      </c>
      <c r="F8" s="10">
        <v>151.8</v>
      </c>
      <c r="G8" s="10">
        <f t="shared" si="0"/>
        <v>30.360000000000003</v>
      </c>
      <c r="H8" s="10">
        <v>81.67</v>
      </c>
      <c r="I8" s="11">
        <f t="shared" si="1"/>
        <v>32.668</v>
      </c>
      <c r="J8" s="11">
        <f t="shared" si="2"/>
        <v>63.028000000000006</v>
      </c>
      <c r="K8" s="12" t="s">
        <v>16</v>
      </c>
    </row>
    <row r="9" spans="1:11" ht="30" customHeight="1">
      <c r="A9" s="7" t="s">
        <v>37</v>
      </c>
      <c r="B9" s="8">
        <v>52098207001</v>
      </c>
      <c r="C9" s="9" t="s">
        <v>34</v>
      </c>
      <c r="D9" s="8" t="s">
        <v>38</v>
      </c>
      <c r="E9" s="8" t="s">
        <v>39</v>
      </c>
      <c r="F9" s="10">
        <v>137.5</v>
      </c>
      <c r="G9" s="10">
        <f t="shared" si="0"/>
        <v>27.5</v>
      </c>
      <c r="H9" s="10">
        <v>77.33</v>
      </c>
      <c r="I9" s="11">
        <f t="shared" si="1"/>
        <v>30.932000000000002</v>
      </c>
      <c r="J9" s="11">
        <f t="shared" si="2"/>
        <v>58.432</v>
      </c>
      <c r="K9" s="12" t="s">
        <v>16</v>
      </c>
    </row>
    <row r="10" spans="1:11" ht="30" customHeight="1">
      <c r="A10" s="7" t="s">
        <v>40</v>
      </c>
      <c r="B10" s="8">
        <v>52098207003</v>
      </c>
      <c r="C10" s="9" t="s">
        <v>41</v>
      </c>
      <c r="D10" s="8" t="s">
        <v>42</v>
      </c>
      <c r="E10" s="8" t="s">
        <v>43</v>
      </c>
      <c r="F10" s="10">
        <v>146.2</v>
      </c>
      <c r="G10" s="10">
        <f t="shared" si="0"/>
        <v>29.24</v>
      </c>
      <c r="H10" s="10">
        <v>78.33</v>
      </c>
      <c r="I10" s="11">
        <f t="shared" si="1"/>
        <v>31.332</v>
      </c>
      <c r="J10" s="11">
        <f t="shared" si="2"/>
        <v>60.572</v>
      </c>
      <c r="K10" s="12" t="s">
        <v>16</v>
      </c>
    </row>
    <row r="11" spans="1:11" ht="30" customHeight="1">
      <c r="A11" s="7" t="s">
        <v>44</v>
      </c>
      <c r="B11" s="8">
        <v>51098207006</v>
      </c>
      <c r="C11" s="9" t="s">
        <v>45</v>
      </c>
      <c r="D11" s="8" t="s">
        <v>46</v>
      </c>
      <c r="E11" s="8" t="s">
        <v>47</v>
      </c>
      <c r="F11" s="10">
        <v>158.8</v>
      </c>
      <c r="G11" s="10">
        <f t="shared" si="0"/>
        <v>31.760000000000005</v>
      </c>
      <c r="H11" s="10">
        <v>76.67</v>
      </c>
      <c r="I11" s="11">
        <f t="shared" si="1"/>
        <v>30.668000000000003</v>
      </c>
      <c r="J11" s="11">
        <f t="shared" si="2"/>
        <v>62.42800000000001</v>
      </c>
      <c r="K11" s="12" t="s">
        <v>16</v>
      </c>
    </row>
    <row r="12" spans="1:11" ht="30" customHeight="1">
      <c r="A12" s="7" t="s">
        <v>48</v>
      </c>
      <c r="B12" s="8">
        <v>54098212001</v>
      </c>
      <c r="C12" s="9" t="s">
        <v>49</v>
      </c>
      <c r="D12" s="8" t="s">
        <v>50</v>
      </c>
      <c r="E12" s="8" t="s">
        <v>51</v>
      </c>
      <c r="F12" s="10">
        <v>153.5</v>
      </c>
      <c r="G12" s="10">
        <f t="shared" si="0"/>
        <v>30.700000000000003</v>
      </c>
      <c r="H12" s="10">
        <v>80</v>
      </c>
      <c r="I12" s="11">
        <f t="shared" si="1"/>
        <v>32</v>
      </c>
      <c r="J12" s="11">
        <f t="shared" si="2"/>
        <v>62.7</v>
      </c>
      <c r="K12" s="12" t="s">
        <v>16</v>
      </c>
    </row>
    <row r="13" spans="1:11" ht="30" customHeight="1">
      <c r="A13" s="7" t="s">
        <v>52</v>
      </c>
      <c r="B13" s="8">
        <v>52098205001</v>
      </c>
      <c r="C13" s="9" t="s">
        <v>53</v>
      </c>
      <c r="D13" s="8" t="s">
        <v>54</v>
      </c>
      <c r="E13" s="8" t="s">
        <v>55</v>
      </c>
      <c r="F13" s="10">
        <v>149.7</v>
      </c>
      <c r="G13" s="10">
        <f t="shared" si="0"/>
        <v>29.939999999999998</v>
      </c>
      <c r="H13" s="10">
        <v>75.67</v>
      </c>
      <c r="I13" s="11">
        <f t="shared" si="1"/>
        <v>30.268</v>
      </c>
      <c r="J13" s="11">
        <f t="shared" si="2"/>
        <v>60.208</v>
      </c>
      <c r="K13" s="12" t="s">
        <v>16</v>
      </c>
    </row>
    <row r="14" spans="1:11" ht="30" customHeight="1">
      <c r="A14" s="7" t="s">
        <v>56</v>
      </c>
      <c r="B14" s="8">
        <v>51098211001</v>
      </c>
      <c r="C14" s="9" t="s">
        <v>57</v>
      </c>
      <c r="D14" s="8" t="s">
        <v>58</v>
      </c>
      <c r="E14" s="8" t="s">
        <v>59</v>
      </c>
      <c r="F14" s="10">
        <v>147.1</v>
      </c>
      <c r="G14" s="10">
        <f t="shared" si="0"/>
        <v>29.42</v>
      </c>
      <c r="H14" s="10">
        <v>76.83</v>
      </c>
      <c r="I14" s="11">
        <f t="shared" si="1"/>
        <v>30.732</v>
      </c>
      <c r="J14" s="11">
        <f t="shared" si="2"/>
        <v>60.152</v>
      </c>
      <c r="K14" s="12" t="s">
        <v>16</v>
      </c>
    </row>
    <row r="15" spans="1:11" ht="30" customHeight="1">
      <c r="A15" s="7" t="s">
        <v>60</v>
      </c>
      <c r="B15" s="8">
        <v>55098209001</v>
      </c>
      <c r="C15" s="9" t="s">
        <v>61</v>
      </c>
      <c r="D15" s="8" t="s">
        <v>62</v>
      </c>
      <c r="E15" s="8" t="s">
        <v>63</v>
      </c>
      <c r="F15" s="10">
        <v>151.1</v>
      </c>
      <c r="G15" s="10">
        <f t="shared" si="0"/>
        <v>30.22</v>
      </c>
      <c r="H15" s="10">
        <v>83</v>
      </c>
      <c r="I15" s="11">
        <f t="shared" si="1"/>
        <v>33.2</v>
      </c>
      <c r="J15" s="11">
        <f t="shared" si="2"/>
        <v>63.42</v>
      </c>
      <c r="K15" s="12" t="s">
        <v>16</v>
      </c>
    </row>
    <row r="16" spans="1:11" ht="30" customHeight="1">
      <c r="A16" s="7" t="s">
        <v>64</v>
      </c>
      <c r="B16" s="8">
        <v>54098203004</v>
      </c>
      <c r="C16" s="9" t="s">
        <v>65</v>
      </c>
      <c r="D16" s="8" t="s">
        <v>66</v>
      </c>
      <c r="E16" s="8" t="s">
        <v>67</v>
      </c>
      <c r="F16" s="10">
        <v>169.5</v>
      </c>
      <c r="G16" s="10">
        <f t="shared" si="0"/>
        <v>33.9</v>
      </c>
      <c r="H16" s="10">
        <v>86.83</v>
      </c>
      <c r="I16" s="11">
        <f t="shared" si="1"/>
        <v>34.732</v>
      </c>
      <c r="J16" s="11">
        <f t="shared" si="2"/>
        <v>68.632</v>
      </c>
      <c r="K16" s="12" t="s">
        <v>16</v>
      </c>
    </row>
    <row r="17" spans="1:11" ht="30" customHeight="1">
      <c r="A17" s="7" t="s">
        <v>68</v>
      </c>
      <c r="B17" s="8">
        <v>55098203002</v>
      </c>
      <c r="C17" s="9" t="s">
        <v>69</v>
      </c>
      <c r="D17" s="8" t="s">
        <v>70</v>
      </c>
      <c r="E17" s="8" t="s">
        <v>71</v>
      </c>
      <c r="F17" s="10">
        <v>174.9</v>
      </c>
      <c r="G17" s="10">
        <f t="shared" si="0"/>
        <v>34.980000000000004</v>
      </c>
      <c r="H17" s="10">
        <v>85.67</v>
      </c>
      <c r="I17" s="11">
        <f t="shared" si="1"/>
        <v>34.268</v>
      </c>
      <c r="J17" s="11">
        <f t="shared" si="2"/>
        <v>69.248</v>
      </c>
      <c r="K17" s="12" t="s">
        <v>16</v>
      </c>
    </row>
    <row r="18" spans="1:11" ht="30" customHeight="1">
      <c r="A18" s="7" t="s">
        <v>72</v>
      </c>
      <c r="B18" s="8">
        <v>55098219001</v>
      </c>
      <c r="C18" s="9" t="s">
        <v>73</v>
      </c>
      <c r="D18" s="8" t="s">
        <v>74</v>
      </c>
      <c r="E18" s="8" t="s">
        <v>75</v>
      </c>
      <c r="F18" s="10">
        <v>149.4</v>
      </c>
      <c r="G18" s="10">
        <f t="shared" si="0"/>
        <v>29.880000000000003</v>
      </c>
      <c r="H18" s="10">
        <v>75.77</v>
      </c>
      <c r="I18" s="11">
        <f t="shared" si="1"/>
        <v>30.308</v>
      </c>
      <c r="J18" s="11">
        <f t="shared" si="2"/>
        <v>60.188</v>
      </c>
      <c r="K18" s="12" t="s">
        <v>16</v>
      </c>
    </row>
    <row r="19" spans="1:11" ht="30" customHeight="1">
      <c r="A19" s="7" t="s">
        <v>76</v>
      </c>
      <c r="B19" s="8">
        <v>52098201002</v>
      </c>
      <c r="C19" s="9" t="s">
        <v>77</v>
      </c>
      <c r="D19" s="8" t="s">
        <v>78</v>
      </c>
      <c r="E19" s="8" t="s">
        <v>79</v>
      </c>
      <c r="F19" s="10">
        <v>154.5</v>
      </c>
      <c r="G19" s="10">
        <f t="shared" si="0"/>
        <v>30.900000000000002</v>
      </c>
      <c r="H19" s="10">
        <v>82.9</v>
      </c>
      <c r="I19" s="11">
        <f t="shared" si="1"/>
        <v>33.160000000000004</v>
      </c>
      <c r="J19" s="11">
        <f t="shared" si="2"/>
        <v>64.06</v>
      </c>
      <c r="K19" s="12" t="s">
        <v>16</v>
      </c>
    </row>
    <row r="20" spans="1:11" ht="30" customHeight="1">
      <c r="A20" s="7" t="s">
        <v>80</v>
      </c>
      <c r="B20" s="8">
        <v>52098201007</v>
      </c>
      <c r="C20" s="9" t="s">
        <v>81</v>
      </c>
      <c r="D20" s="8" t="s">
        <v>82</v>
      </c>
      <c r="E20" s="8" t="s">
        <v>83</v>
      </c>
      <c r="F20" s="10">
        <v>160.6</v>
      </c>
      <c r="G20" s="10">
        <f t="shared" si="0"/>
        <v>32.12</v>
      </c>
      <c r="H20" s="10">
        <v>74.9</v>
      </c>
      <c r="I20" s="11">
        <f t="shared" si="1"/>
        <v>29.960000000000004</v>
      </c>
      <c r="J20" s="11">
        <f t="shared" si="2"/>
        <v>62.08</v>
      </c>
      <c r="K20" s="12" t="s">
        <v>16</v>
      </c>
    </row>
    <row r="21" spans="1:11" ht="30" customHeight="1">
      <c r="A21" s="7" t="s">
        <v>84</v>
      </c>
      <c r="B21" s="8">
        <v>52098201005</v>
      </c>
      <c r="C21" s="9" t="s">
        <v>85</v>
      </c>
      <c r="D21" s="8" t="s">
        <v>86</v>
      </c>
      <c r="E21" s="8" t="s">
        <v>87</v>
      </c>
      <c r="F21" s="10">
        <v>168</v>
      </c>
      <c r="G21" s="10">
        <f t="shared" si="0"/>
        <v>33.6</v>
      </c>
      <c r="H21" s="10">
        <v>80.6</v>
      </c>
      <c r="I21" s="11">
        <f t="shared" si="1"/>
        <v>32.24</v>
      </c>
      <c r="J21" s="11">
        <f t="shared" si="2"/>
        <v>65.84</v>
      </c>
      <c r="K21" s="12" t="s">
        <v>16</v>
      </c>
    </row>
    <row r="22" spans="1:11" ht="30" customHeight="1">
      <c r="A22" s="7" t="s">
        <v>88</v>
      </c>
      <c r="B22" s="8">
        <v>55098201014</v>
      </c>
      <c r="C22" s="9" t="s">
        <v>89</v>
      </c>
      <c r="D22" s="8" t="s">
        <v>90</v>
      </c>
      <c r="E22" s="8" t="s">
        <v>91</v>
      </c>
      <c r="F22" s="10">
        <v>191.8</v>
      </c>
      <c r="G22" s="10">
        <f t="shared" si="0"/>
        <v>38.36000000000001</v>
      </c>
      <c r="H22" s="10">
        <v>77.1</v>
      </c>
      <c r="I22" s="11">
        <f t="shared" si="1"/>
        <v>30.84</v>
      </c>
      <c r="J22" s="11">
        <f t="shared" si="2"/>
        <v>69.2</v>
      </c>
      <c r="K22" s="12" t="s">
        <v>16</v>
      </c>
    </row>
    <row r="23" spans="1:11" ht="30" customHeight="1">
      <c r="A23" s="7" t="s">
        <v>92</v>
      </c>
      <c r="B23" s="8">
        <v>55098201010</v>
      </c>
      <c r="C23" s="9" t="s">
        <v>93</v>
      </c>
      <c r="D23" s="8" t="s">
        <v>94</v>
      </c>
      <c r="E23" s="8" t="s">
        <v>95</v>
      </c>
      <c r="F23" s="10">
        <v>153.9</v>
      </c>
      <c r="G23" s="10">
        <f t="shared" si="0"/>
        <v>30.78</v>
      </c>
      <c r="H23" s="10">
        <v>78.33</v>
      </c>
      <c r="I23" s="11">
        <f t="shared" si="1"/>
        <v>31.332</v>
      </c>
      <c r="J23" s="11">
        <f t="shared" si="2"/>
        <v>62.112</v>
      </c>
      <c r="K23" s="12" t="s">
        <v>16</v>
      </c>
    </row>
    <row r="24" spans="1:11" ht="30" customHeight="1">
      <c r="A24" s="7" t="s">
        <v>96</v>
      </c>
      <c r="B24" s="8">
        <v>52098201009</v>
      </c>
      <c r="C24" s="9" t="s">
        <v>97</v>
      </c>
      <c r="D24" s="8" t="s">
        <v>98</v>
      </c>
      <c r="E24" s="8" t="s">
        <v>99</v>
      </c>
      <c r="F24" s="10">
        <v>155.3</v>
      </c>
      <c r="G24" s="10">
        <f t="shared" si="0"/>
        <v>31.060000000000002</v>
      </c>
      <c r="H24" s="10">
        <v>74.6</v>
      </c>
      <c r="I24" s="11">
        <f t="shared" si="1"/>
        <v>29.84</v>
      </c>
      <c r="J24" s="11">
        <f t="shared" si="2"/>
        <v>60.900000000000006</v>
      </c>
      <c r="K24" s="12" t="s">
        <v>16</v>
      </c>
    </row>
    <row r="25" spans="1:11" ht="30" customHeight="1">
      <c r="A25" s="7" t="s">
        <v>100</v>
      </c>
      <c r="B25" s="8">
        <v>52098201009</v>
      </c>
      <c r="C25" s="9" t="s">
        <v>97</v>
      </c>
      <c r="D25" s="8" t="s">
        <v>101</v>
      </c>
      <c r="E25" s="8" t="s">
        <v>102</v>
      </c>
      <c r="F25" s="10">
        <v>155.3</v>
      </c>
      <c r="G25" s="10">
        <f t="shared" si="0"/>
        <v>31.060000000000002</v>
      </c>
      <c r="H25" s="10">
        <v>80.57</v>
      </c>
      <c r="I25" s="11">
        <f t="shared" si="1"/>
        <v>32.228</v>
      </c>
      <c r="J25" s="11">
        <f t="shared" si="2"/>
        <v>63.288000000000004</v>
      </c>
      <c r="K25" s="12" t="s">
        <v>16</v>
      </c>
    </row>
    <row r="26" spans="1:11" ht="30" customHeight="1">
      <c r="A26" s="7" t="s">
        <v>103</v>
      </c>
      <c r="B26" s="8">
        <v>52098201004</v>
      </c>
      <c r="C26" s="9" t="s">
        <v>104</v>
      </c>
      <c r="D26" s="8" t="s">
        <v>105</v>
      </c>
      <c r="E26" s="8" t="s">
        <v>106</v>
      </c>
      <c r="F26" s="10">
        <v>170.1</v>
      </c>
      <c r="G26" s="10">
        <f t="shared" si="0"/>
        <v>34.02</v>
      </c>
      <c r="H26" s="10">
        <v>74.17</v>
      </c>
      <c r="I26" s="11">
        <f t="shared" si="1"/>
        <v>29.668000000000003</v>
      </c>
      <c r="J26" s="11">
        <f t="shared" si="2"/>
        <v>63.688</v>
      </c>
      <c r="K26" s="12" t="s">
        <v>16</v>
      </c>
    </row>
    <row r="27" spans="1:11" ht="30" customHeight="1">
      <c r="A27" s="7" t="s">
        <v>107</v>
      </c>
      <c r="B27" s="8">
        <v>52098201004</v>
      </c>
      <c r="C27" s="9" t="s">
        <v>104</v>
      </c>
      <c r="D27" s="8" t="s">
        <v>108</v>
      </c>
      <c r="E27" s="8" t="s">
        <v>109</v>
      </c>
      <c r="F27" s="10">
        <v>128.5</v>
      </c>
      <c r="G27" s="10">
        <f t="shared" si="0"/>
        <v>25.700000000000003</v>
      </c>
      <c r="H27" s="10">
        <v>73.77</v>
      </c>
      <c r="I27" s="11">
        <f t="shared" si="1"/>
        <v>29.508</v>
      </c>
      <c r="J27" s="11">
        <f t="shared" si="2"/>
        <v>55.208</v>
      </c>
      <c r="K27" s="12" t="s">
        <v>16</v>
      </c>
    </row>
    <row r="28" spans="1:11" ht="30" customHeight="1">
      <c r="A28" s="7" t="s">
        <v>110</v>
      </c>
      <c r="B28" s="8">
        <v>52098201003</v>
      </c>
      <c r="C28" s="9" t="s">
        <v>111</v>
      </c>
      <c r="D28" s="8" t="s">
        <v>112</v>
      </c>
      <c r="E28" s="8" t="s">
        <v>113</v>
      </c>
      <c r="F28" s="10">
        <v>178.9</v>
      </c>
      <c r="G28" s="10">
        <f t="shared" si="0"/>
        <v>35.78</v>
      </c>
      <c r="H28" s="10">
        <v>81.5</v>
      </c>
      <c r="I28" s="11">
        <f t="shared" si="1"/>
        <v>32.6</v>
      </c>
      <c r="J28" s="11">
        <f t="shared" si="2"/>
        <v>68.38</v>
      </c>
      <c r="K28" s="12" t="s">
        <v>16</v>
      </c>
    </row>
    <row r="29" spans="1:11" ht="30" customHeight="1">
      <c r="A29" s="7" t="s">
        <v>114</v>
      </c>
      <c r="B29" s="8">
        <v>52098201003</v>
      </c>
      <c r="C29" s="9" t="s">
        <v>111</v>
      </c>
      <c r="D29" s="8" t="s">
        <v>115</v>
      </c>
      <c r="E29" s="8" t="s">
        <v>116</v>
      </c>
      <c r="F29" s="10">
        <v>174.4</v>
      </c>
      <c r="G29" s="10">
        <f t="shared" si="0"/>
        <v>34.88</v>
      </c>
      <c r="H29" s="10">
        <v>83.27</v>
      </c>
      <c r="I29" s="11">
        <f t="shared" si="1"/>
        <v>33.308</v>
      </c>
      <c r="J29" s="11">
        <f t="shared" si="2"/>
        <v>68.188</v>
      </c>
      <c r="K29" s="12" t="s">
        <v>16</v>
      </c>
    </row>
    <row r="30" spans="1:11" ht="30" customHeight="1">
      <c r="A30" s="7" t="s">
        <v>117</v>
      </c>
      <c r="B30" s="8">
        <v>52098201003</v>
      </c>
      <c r="C30" s="9" t="s">
        <v>111</v>
      </c>
      <c r="D30" s="8" t="s">
        <v>118</v>
      </c>
      <c r="E30" s="8" t="s">
        <v>119</v>
      </c>
      <c r="F30" s="10">
        <v>171.3</v>
      </c>
      <c r="G30" s="10">
        <f t="shared" si="0"/>
        <v>34.260000000000005</v>
      </c>
      <c r="H30" s="10">
        <v>83.3</v>
      </c>
      <c r="I30" s="11">
        <f t="shared" si="1"/>
        <v>33.32</v>
      </c>
      <c r="J30" s="11">
        <f t="shared" si="2"/>
        <v>67.58000000000001</v>
      </c>
      <c r="K30" s="12" t="s">
        <v>16</v>
      </c>
    </row>
    <row r="31" spans="1:11" ht="30" customHeight="1">
      <c r="A31" s="7" t="s">
        <v>120</v>
      </c>
      <c r="B31" s="8">
        <v>52098201003</v>
      </c>
      <c r="C31" s="9" t="s">
        <v>111</v>
      </c>
      <c r="D31" s="8" t="s">
        <v>121</v>
      </c>
      <c r="E31" s="8" t="s">
        <v>122</v>
      </c>
      <c r="F31" s="10">
        <v>170.7</v>
      </c>
      <c r="G31" s="10">
        <f t="shared" si="0"/>
        <v>34.14</v>
      </c>
      <c r="H31" s="10">
        <v>81.73</v>
      </c>
      <c r="I31" s="11">
        <f t="shared" si="1"/>
        <v>32.692</v>
      </c>
      <c r="J31" s="11">
        <f t="shared" si="2"/>
        <v>66.832</v>
      </c>
      <c r="K31" s="12" t="s">
        <v>16</v>
      </c>
    </row>
    <row r="32" spans="1:11" ht="30" customHeight="1">
      <c r="A32" s="7" t="s">
        <v>123</v>
      </c>
      <c r="B32" s="8">
        <v>52098201001</v>
      </c>
      <c r="C32" s="9" t="s">
        <v>124</v>
      </c>
      <c r="D32" s="8" t="s">
        <v>125</v>
      </c>
      <c r="E32" s="8" t="s">
        <v>126</v>
      </c>
      <c r="F32" s="10">
        <v>172.8</v>
      </c>
      <c r="G32" s="10">
        <f t="shared" si="0"/>
        <v>34.56</v>
      </c>
      <c r="H32" s="10">
        <v>85.77</v>
      </c>
      <c r="I32" s="11">
        <f t="shared" si="1"/>
        <v>34.308</v>
      </c>
      <c r="J32" s="11">
        <f t="shared" si="2"/>
        <v>68.868</v>
      </c>
      <c r="K32" s="12" t="s">
        <v>16</v>
      </c>
    </row>
    <row r="33" spans="1:11" ht="30" customHeight="1">
      <c r="A33" s="7" t="s">
        <v>127</v>
      </c>
      <c r="B33" s="8">
        <v>52098201001</v>
      </c>
      <c r="C33" s="9" t="s">
        <v>124</v>
      </c>
      <c r="D33" s="8" t="s">
        <v>128</v>
      </c>
      <c r="E33" s="8" t="s">
        <v>129</v>
      </c>
      <c r="F33" s="10">
        <v>168.6</v>
      </c>
      <c r="G33" s="10">
        <f t="shared" si="0"/>
        <v>33.72</v>
      </c>
      <c r="H33" s="10">
        <v>79.43</v>
      </c>
      <c r="I33" s="11">
        <f t="shared" si="1"/>
        <v>31.772000000000006</v>
      </c>
      <c r="J33" s="11">
        <f t="shared" si="2"/>
        <v>65.492</v>
      </c>
      <c r="K33" s="12" t="s">
        <v>16</v>
      </c>
    </row>
    <row r="34" spans="1:11" ht="30" customHeight="1">
      <c r="A34" s="7" t="s">
        <v>130</v>
      </c>
      <c r="B34" s="8">
        <v>52098201001</v>
      </c>
      <c r="C34" s="9" t="s">
        <v>124</v>
      </c>
      <c r="D34" s="8" t="s">
        <v>131</v>
      </c>
      <c r="E34" s="8" t="s">
        <v>132</v>
      </c>
      <c r="F34" s="10">
        <v>163.8</v>
      </c>
      <c r="G34" s="10">
        <f t="shared" si="0"/>
        <v>32.760000000000005</v>
      </c>
      <c r="H34" s="10">
        <v>79.2</v>
      </c>
      <c r="I34" s="11">
        <f t="shared" si="1"/>
        <v>31.680000000000003</v>
      </c>
      <c r="J34" s="11">
        <f t="shared" si="2"/>
        <v>64.44000000000001</v>
      </c>
      <c r="K34" s="12" t="s">
        <v>16</v>
      </c>
    </row>
    <row r="35" spans="1:11" ht="30" customHeight="1">
      <c r="A35" s="7" t="s">
        <v>133</v>
      </c>
      <c r="B35" s="8">
        <v>52098201001</v>
      </c>
      <c r="C35" s="9" t="s">
        <v>124</v>
      </c>
      <c r="D35" s="8" t="s">
        <v>134</v>
      </c>
      <c r="E35" s="8" t="s">
        <v>135</v>
      </c>
      <c r="F35" s="10">
        <v>160.5</v>
      </c>
      <c r="G35" s="10">
        <f t="shared" si="0"/>
        <v>32.1</v>
      </c>
      <c r="H35" s="10">
        <v>79.17</v>
      </c>
      <c r="I35" s="11">
        <f t="shared" si="1"/>
        <v>31.668000000000003</v>
      </c>
      <c r="J35" s="11">
        <f t="shared" si="2"/>
        <v>63.768</v>
      </c>
      <c r="K35" s="12" t="s">
        <v>16</v>
      </c>
    </row>
    <row r="36" spans="1:11" ht="30" customHeight="1">
      <c r="A36" s="7" t="s">
        <v>136</v>
      </c>
      <c r="B36" s="8">
        <v>52098201008</v>
      </c>
      <c r="C36" s="9" t="s">
        <v>137</v>
      </c>
      <c r="D36" s="8" t="s">
        <v>138</v>
      </c>
      <c r="E36" s="8" t="s">
        <v>139</v>
      </c>
      <c r="F36" s="10">
        <v>151.4</v>
      </c>
      <c r="G36" s="10">
        <f t="shared" si="0"/>
        <v>30.28</v>
      </c>
      <c r="H36" s="10">
        <v>76.83</v>
      </c>
      <c r="I36" s="11">
        <f t="shared" si="1"/>
        <v>30.732</v>
      </c>
      <c r="J36" s="11">
        <f t="shared" si="2"/>
        <v>61.012</v>
      </c>
      <c r="K36" s="12" t="s">
        <v>16</v>
      </c>
    </row>
    <row r="37" spans="1:11" ht="30" customHeight="1">
      <c r="A37" s="7" t="s">
        <v>140</v>
      </c>
      <c r="B37" s="8">
        <v>54098215001</v>
      </c>
      <c r="C37" s="9" t="s">
        <v>141</v>
      </c>
      <c r="D37" s="8" t="s">
        <v>142</v>
      </c>
      <c r="E37" s="8" t="s">
        <v>143</v>
      </c>
      <c r="F37" s="10">
        <v>163.6</v>
      </c>
      <c r="G37" s="10">
        <f t="shared" si="0"/>
        <v>32.72</v>
      </c>
      <c r="H37" s="10">
        <v>83.33</v>
      </c>
      <c r="I37" s="11">
        <f t="shared" si="1"/>
        <v>33.332</v>
      </c>
      <c r="J37" s="11">
        <f t="shared" si="2"/>
        <v>66.05199999999999</v>
      </c>
      <c r="K37" s="12" t="s">
        <v>16</v>
      </c>
    </row>
    <row r="38" spans="1:11" ht="30" customHeight="1">
      <c r="A38" s="7" t="s">
        <v>144</v>
      </c>
      <c r="B38" s="8">
        <v>54098215001</v>
      </c>
      <c r="C38" s="9" t="s">
        <v>141</v>
      </c>
      <c r="D38" s="8" t="s">
        <v>145</v>
      </c>
      <c r="E38" s="8" t="s">
        <v>146</v>
      </c>
      <c r="F38" s="10">
        <v>159.2</v>
      </c>
      <c r="G38" s="10">
        <f t="shared" si="0"/>
        <v>31.84</v>
      </c>
      <c r="H38" s="10">
        <v>81.33</v>
      </c>
      <c r="I38" s="11">
        <f t="shared" si="1"/>
        <v>32.532000000000004</v>
      </c>
      <c r="J38" s="11">
        <f t="shared" si="2"/>
        <v>64.372</v>
      </c>
      <c r="K38" s="12" t="s">
        <v>16</v>
      </c>
    </row>
    <row r="39" spans="1:11" ht="30" customHeight="1">
      <c r="A39" s="7" t="s">
        <v>147</v>
      </c>
      <c r="B39" s="8">
        <v>56098204001</v>
      </c>
      <c r="C39" s="9" t="s">
        <v>148</v>
      </c>
      <c r="D39" s="8" t="s">
        <v>149</v>
      </c>
      <c r="E39" s="8" t="s">
        <v>150</v>
      </c>
      <c r="F39" s="10">
        <v>184.9</v>
      </c>
      <c r="G39" s="10">
        <f t="shared" si="0"/>
        <v>36.980000000000004</v>
      </c>
      <c r="H39" s="10">
        <v>84.6</v>
      </c>
      <c r="I39" s="11">
        <f t="shared" si="1"/>
        <v>33.839999999999996</v>
      </c>
      <c r="J39" s="11">
        <f t="shared" si="2"/>
        <v>70.82</v>
      </c>
      <c r="K39" s="12" t="s">
        <v>16</v>
      </c>
    </row>
    <row r="40" spans="1:11" ht="30" customHeight="1">
      <c r="A40" s="7" t="s">
        <v>151</v>
      </c>
      <c r="B40" s="8">
        <v>56098204001</v>
      </c>
      <c r="C40" s="9" t="s">
        <v>148</v>
      </c>
      <c r="D40" s="8" t="s">
        <v>152</v>
      </c>
      <c r="E40" s="8" t="s">
        <v>153</v>
      </c>
      <c r="F40" s="10">
        <v>162.7</v>
      </c>
      <c r="G40" s="10">
        <f t="shared" si="0"/>
        <v>32.54</v>
      </c>
      <c r="H40" s="10">
        <v>88</v>
      </c>
      <c r="I40" s="11">
        <f t="shared" si="1"/>
        <v>35.2</v>
      </c>
      <c r="J40" s="11">
        <f t="shared" si="2"/>
        <v>67.74000000000001</v>
      </c>
      <c r="K40" s="12" t="s">
        <v>16</v>
      </c>
    </row>
    <row r="41" spans="1:12" ht="30" customHeight="1">
      <c r="A41" s="7" t="s">
        <v>154</v>
      </c>
      <c r="B41" s="8">
        <v>55098213002</v>
      </c>
      <c r="C41" s="9" t="s">
        <v>155</v>
      </c>
      <c r="D41" s="8" t="s">
        <v>156</v>
      </c>
      <c r="E41" s="8" t="s">
        <v>157</v>
      </c>
      <c r="F41" s="10">
        <v>161.2</v>
      </c>
      <c r="G41" s="10">
        <f t="shared" si="0"/>
        <v>32.24</v>
      </c>
      <c r="H41" s="10">
        <v>81.66</v>
      </c>
      <c r="I41" s="11">
        <f t="shared" si="1"/>
        <v>32.664</v>
      </c>
      <c r="J41" s="11">
        <f t="shared" si="2"/>
        <v>64.904</v>
      </c>
      <c r="K41" s="12" t="s">
        <v>16</v>
      </c>
      <c r="L41" s="13"/>
    </row>
    <row r="42" spans="1:12" ht="30" customHeight="1">
      <c r="A42" s="7" t="s">
        <v>158</v>
      </c>
      <c r="B42" s="8">
        <v>55098213001</v>
      </c>
      <c r="C42" s="9" t="s">
        <v>159</v>
      </c>
      <c r="D42" s="8" t="s">
        <v>160</v>
      </c>
      <c r="E42" s="8" t="s">
        <v>161</v>
      </c>
      <c r="F42" s="10">
        <v>145.2</v>
      </c>
      <c r="G42" s="10">
        <f t="shared" si="0"/>
        <v>29.04</v>
      </c>
      <c r="H42" s="10">
        <v>85.33</v>
      </c>
      <c r="I42" s="11">
        <f t="shared" si="1"/>
        <v>34.132</v>
      </c>
      <c r="J42" s="11">
        <f t="shared" si="2"/>
        <v>63.172</v>
      </c>
      <c r="K42" s="12" t="s">
        <v>16</v>
      </c>
      <c r="L42" s="13"/>
    </row>
    <row r="43" spans="1:12" ht="30" customHeight="1">
      <c r="A43" s="7" t="s">
        <v>162</v>
      </c>
      <c r="B43" s="8">
        <v>55098202009</v>
      </c>
      <c r="C43" s="9" t="s">
        <v>163</v>
      </c>
      <c r="D43" s="8" t="s">
        <v>164</v>
      </c>
      <c r="E43" s="8" t="s">
        <v>165</v>
      </c>
      <c r="F43" s="10">
        <v>150.1</v>
      </c>
      <c r="G43" s="10">
        <f t="shared" si="0"/>
        <v>30.02</v>
      </c>
      <c r="H43" s="10">
        <v>76</v>
      </c>
      <c r="I43" s="11">
        <f t="shared" si="1"/>
        <v>30.400000000000002</v>
      </c>
      <c r="J43" s="11">
        <f t="shared" si="2"/>
        <v>60.42</v>
      </c>
      <c r="K43" s="12" t="s">
        <v>16</v>
      </c>
      <c r="L43" s="13"/>
    </row>
    <row r="44" spans="1:12" ht="30" customHeight="1">
      <c r="A44" s="7" t="s">
        <v>166</v>
      </c>
      <c r="B44" s="8">
        <v>55098202009</v>
      </c>
      <c r="C44" s="9" t="s">
        <v>163</v>
      </c>
      <c r="D44" s="8" t="s">
        <v>167</v>
      </c>
      <c r="E44" s="8" t="s">
        <v>168</v>
      </c>
      <c r="F44" s="10">
        <v>120.5</v>
      </c>
      <c r="G44" s="10">
        <f t="shared" si="0"/>
        <v>24.1</v>
      </c>
      <c r="H44" s="10">
        <v>77.66</v>
      </c>
      <c r="I44" s="11">
        <f t="shared" si="1"/>
        <v>31.064</v>
      </c>
      <c r="J44" s="11">
        <f t="shared" si="2"/>
        <v>55.164</v>
      </c>
      <c r="K44" s="12" t="s">
        <v>16</v>
      </c>
      <c r="L44" s="13"/>
    </row>
    <row r="45" spans="1:12" ht="30" customHeight="1">
      <c r="A45" s="7" t="s">
        <v>169</v>
      </c>
      <c r="B45" s="8">
        <v>52098202010</v>
      </c>
      <c r="C45" s="9" t="s">
        <v>170</v>
      </c>
      <c r="D45" s="8" t="s">
        <v>171</v>
      </c>
      <c r="E45" s="8" t="s">
        <v>172</v>
      </c>
      <c r="F45" s="10">
        <v>162.1</v>
      </c>
      <c r="G45" s="10">
        <f t="shared" si="0"/>
        <v>32.42</v>
      </c>
      <c r="H45" s="10">
        <v>78.33</v>
      </c>
      <c r="I45" s="11">
        <f t="shared" si="1"/>
        <v>31.332</v>
      </c>
      <c r="J45" s="11">
        <f t="shared" si="2"/>
        <v>63.752</v>
      </c>
      <c r="K45" s="12" t="s">
        <v>16</v>
      </c>
      <c r="L45" s="13"/>
    </row>
    <row r="46" spans="1:12" ht="30" customHeight="1">
      <c r="A46" s="7" t="s">
        <v>173</v>
      </c>
      <c r="B46" s="8">
        <v>52098202010</v>
      </c>
      <c r="C46" s="9" t="s">
        <v>170</v>
      </c>
      <c r="D46" s="8" t="s">
        <v>174</v>
      </c>
      <c r="E46" s="8" t="s">
        <v>175</v>
      </c>
      <c r="F46" s="10">
        <v>160.6</v>
      </c>
      <c r="G46" s="10">
        <f t="shared" si="0"/>
        <v>32.12</v>
      </c>
      <c r="H46" s="10">
        <v>84.1</v>
      </c>
      <c r="I46" s="11">
        <f t="shared" si="1"/>
        <v>33.64</v>
      </c>
      <c r="J46" s="11">
        <f t="shared" si="2"/>
        <v>65.75999999999999</v>
      </c>
      <c r="K46" s="12" t="s">
        <v>16</v>
      </c>
      <c r="L46" s="13"/>
    </row>
    <row r="47" spans="1:12" ht="30" customHeight="1">
      <c r="A47" s="7" t="s">
        <v>176</v>
      </c>
      <c r="B47" s="8">
        <v>55098218001</v>
      </c>
      <c r="C47" s="9" t="s">
        <v>177</v>
      </c>
      <c r="D47" s="8" t="s">
        <v>178</v>
      </c>
      <c r="E47" s="8" t="s">
        <v>179</v>
      </c>
      <c r="F47" s="10">
        <v>155.8</v>
      </c>
      <c r="G47" s="10">
        <f t="shared" si="0"/>
        <v>31.160000000000004</v>
      </c>
      <c r="H47" s="10">
        <v>88.33</v>
      </c>
      <c r="I47" s="11">
        <f t="shared" si="1"/>
        <v>35.332</v>
      </c>
      <c r="J47" s="11">
        <f t="shared" si="2"/>
        <v>66.492</v>
      </c>
      <c r="K47" s="12" t="s">
        <v>16</v>
      </c>
      <c r="L47" s="13"/>
    </row>
    <row r="48" spans="1:12" ht="30" customHeight="1">
      <c r="A48" s="7" t="s">
        <v>180</v>
      </c>
      <c r="B48" s="8">
        <v>51098218002</v>
      </c>
      <c r="C48" s="9" t="s">
        <v>181</v>
      </c>
      <c r="D48" s="8" t="s">
        <v>182</v>
      </c>
      <c r="E48" s="8" t="s">
        <v>183</v>
      </c>
      <c r="F48" s="10">
        <v>139.4</v>
      </c>
      <c r="G48" s="10">
        <f t="shared" si="0"/>
        <v>27.880000000000003</v>
      </c>
      <c r="H48" s="10">
        <v>80.66</v>
      </c>
      <c r="I48" s="11">
        <f t="shared" si="1"/>
        <v>32.264</v>
      </c>
      <c r="J48" s="11">
        <f t="shared" si="2"/>
        <v>60.144000000000005</v>
      </c>
      <c r="K48" s="12" t="s">
        <v>16</v>
      </c>
      <c r="L48" s="13"/>
    </row>
    <row r="49" spans="1:12" ht="30" customHeight="1">
      <c r="A49" s="7" t="s">
        <v>184</v>
      </c>
      <c r="B49" s="8">
        <v>51098217001</v>
      </c>
      <c r="C49" s="9" t="s">
        <v>185</v>
      </c>
      <c r="D49" s="8" t="s">
        <v>186</v>
      </c>
      <c r="E49" s="8" t="s">
        <v>187</v>
      </c>
      <c r="F49" s="10">
        <v>134</v>
      </c>
      <c r="G49" s="10">
        <f t="shared" si="0"/>
        <v>26.8</v>
      </c>
      <c r="H49" s="10">
        <v>85</v>
      </c>
      <c r="I49" s="11">
        <f t="shared" si="1"/>
        <v>34</v>
      </c>
      <c r="J49" s="11">
        <f t="shared" si="2"/>
        <v>60.8</v>
      </c>
      <c r="K49" s="12" t="s">
        <v>16</v>
      </c>
      <c r="L49" s="13"/>
    </row>
    <row r="50" spans="1:11" ht="30" customHeight="1">
      <c r="A50" s="7" t="s">
        <v>188</v>
      </c>
      <c r="B50" s="14">
        <v>52092203002</v>
      </c>
      <c r="C50" s="12" t="s">
        <v>189</v>
      </c>
      <c r="D50" s="14" t="s">
        <v>190</v>
      </c>
      <c r="E50" s="14" t="s">
        <v>191</v>
      </c>
      <c r="F50" s="12">
        <v>171.3</v>
      </c>
      <c r="G50" s="15">
        <f aca="true" t="shared" si="3" ref="G50:G69">F50*(60/300)</f>
        <v>34.260000000000005</v>
      </c>
      <c r="H50" s="15">
        <v>88.34</v>
      </c>
      <c r="I50" s="15">
        <f t="shared" si="1"/>
        <v>35.336000000000006</v>
      </c>
      <c r="J50" s="15">
        <f t="shared" si="2"/>
        <v>69.596</v>
      </c>
      <c r="K50" s="12" t="s">
        <v>16</v>
      </c>
    </row>
    <row r="51" spans="1:11" ht="30" customHeight="1">
      <c r="A51" s="7" t="s">
        <v>192</v>
      </c>
      <c r="B51" s="14">
        <v>52092203001</v>
      </c>
      <c r="C51" s="12" t="s">
        <v>193</v>
      </c>
      <c r="D51" s="14" t="s">
        <v>194</v>
      </c>
      <c r="E51" s="14" t="s">
        <v>195</v>
      </c>
      <c r="F51" s="12">
        <v>174.1</v>
      </c>
      <c r="G51" s="15">
        <f t="shared" si="3"/>
        <v>34.82</v>
      </c>
      <c r="H51" s="12">
        <v>87.46</v>
      </c>
      <c r="I51" s="15">
        <f t="shared" si="1"/>
        <v>34.984</v>
      </c>
      <c r="J51" s="15">
        <f t="shared" si="2"/>
        <v>69.804</v>
      </c>
      <c r="K51" s="12" t="s">
        <v>16</v>
      </c>
    </row>
    <row r="52" spans="1:11" ht="30" customHeight="1">
      <c r="A52" s="7" t="s">
        <v>196</v>
      </c>
      <c r="B52" s="14">
        <v>53092203003</v>
      </c>
      <c r="C52" s="12" t="s">
        <v>197</v>
      </c>
      <c r="D52" s="14" t="s">
        <v>198</v>
      </c>
      <c r="E52" s="14" t="s">
        <v>199</v>
      </c>
      <c r="F52" s="12">
        <v>176.6</v>
      </c>
      <c r="G52" s="15">
        <f t="shared" si="3"/>
        <v>35.32</v>
      </c>
      <c r="H52" s="15">
        <v>88.5</v>
      </c>
      <c r="I52" s="15">
        <f t="shared" si="1"/>
        <v>35.4</v>
      </c>
      <c r="J52" s="15">
        <f t="shared" si="2"/>
        <v>70.72</v>
      </c>
      <c r="K52" s="12" t="s">
        <v>16</v>
      </c>
    </row>
    <row r="53" spans="1:11" ht="30" customHeight="1">
      <c r="A53" s="7" t="s">
        <v>200</v>
      </c>
      <c r="B53" s="14">
        <v>56092204001</v>
      </c>
      <c r="C53" s="12" t="s">
        <v>201</v>
      </c>
      <c r="D53" s="14" t="s">
        <v>202</v>
      </c>
      <c r="E53" s="14" t="s">
        <v>203</v>
      </c>
      <c r="F53" s="12">
        <v>209.4</v>
      </c>
      <c r="G53" s="15">
        <f t="shared" si="3"/>
        <v>41.88</v>
      </c>
      <c r="H53" s="15">
        <v>85.39</v>
      </c>
      <c r="I53" s="15">
        <f t="shared" si="1"/>
        <v>34.156</v>
      </c>
      <c r="J53" s="15">
        <f t="shared" si="2"/>
        <v>76.036</v>
      </c>
      <c r="K53" s="12" t="s">
        <v>16</v>
      </c>
    </row>
    <row r="54" spans="1:11" ht="30" customHeight="1">
      <c r="A54" s="7" t="s">
        <v>204</v>
      </c>
      <c r="B54" s="14">
        <v>52092201001</v>
      </c>
      <c r="C54" s="12" t="s">
        <v>205</v>
      </c>
      <c r="D54" s="14" t="s">
        <v>206</v>
      </c>
      <c r="E54" s="14" t="s">
        <v>207</v>
      </c>
      <c r="F54" s="12">
        <v>158.8</v>
      </c>
      <c r="G54" s="15">
        <f t="shared" si="3"/>
        <v>31.760000000000005</v>
      </c>
      <c r="H54" s="15">
        <v>85.95</v>
      </c>
      <c r="I54" s="15">
        <f t="shared" si="1"/>
        <v>34.38</v>
      </c>
      <c r="J54" s="15">
        <f t="shared" si="2"/>
        <v>66.14000000000001</v>
      </c>
      <c r="K54" s="12" t="s">
        <v>16</v>
      </c>
    </row>
    <row r="55" spans="1:11" ht="30" customHeight="1">
      <c r="A55" s="7" t="s">
        <v>208</v>
      </c>
      <c r="B55" s="14">
        <v>52092201001</v>
      </c>
      <c r="C55" s="12" t="s">
        <v>205</v>
      </c>
      <c r="D55" s="14" t="s">
        <v>209</v>
      </c>
      <c r="E55" s="14" t="s">
        <v>210</v>
      </c>
      <c r="F55" s="12">
        <v>150.4</v>
      </c>
      <c r="G55" s="15">
        <f t="shared" si="3"/>
        <v>30.080000000000002</v>
      </c>
      <c r="H55" s="15">
        <v>85.88</v>
      </c>
      <c r="I55" s="15">
        <f t="shared" si="1"/>
        <v>34.352</v>
      </c>
      <c r="J55" s="15">
        <f t="shared" si="2"/>
        <v>64.432</v>
      </c>
      <c r="K55" s="12" t="s">
        <v>16</v>
      </c>
    </row>
    <row r="56" spans="1:11" ht="30" customHeight="1">
      <c r="A56" s="7" t="s">
        <v>211</v>
      </c>
      <c r="B56" s="14">
        <v>52092201004</v>
      </c>
      <c r="C56" s="12" t="s">
        <v>212</v>
      </c>
      <c r="D56" s="14" t="s">
        <v>213</v>
      </c>
      <c r="E56" s="14" t="s">
        <v>214</v>
      </c>
      <c r="F56" s="12">
        <v>199.8</v>
      </c>
      <c r="G56" s="15">
        <f t="shared" si="3"/>
        <v>39.96000000000001</v>
      </c>
      <c r="H56" s="15">
        <v>86.43</v>
      </c>
      <c r="I56" s="15">
        <f t="shared" si="1"/>
        <v>34.572</v>
      </c>
      <c r="J56" s="15">
        <f t="shared" si="2"/>
        <v>74.53200000000001</v>
      </c>
      <c r="K56" s="12" t="s">
        <v>16</v>
      </c>
    </row>
    <row r="57" spans="1:11" ht="30" customHeight="1">
      <c r="A57" s="7" t="s">
        <v>215</v>
      </c>
      <c r="B57" s="14">
        <v>52092201004</v>
      </c>
      <c r="C57" s="12" t="s">
        <v>212</v>
      </c>
      <c r="D57" s="14" t="s">
        <v>216</v>
      </c>
      <c r="E57" s="14" t="s">
        <v>217</v>
      </c>
      <c r="F57" s="12">
        <v>176</v>
      </c>
      <c r="G57" s="15">
        <f t="shared" si="3"/>
        <v>35.2</v>
      </c>
      <c r="H57" s="15">
        <v>84.93</v>
      </c>
      <c r="I57" s="15">
        <f t="shared" si="1"/>
        <v>33.972</v>
      </c>
      <c r="J57" s="15">
        <f t="shared" si="2"/>
        <v>69.172</v>
      </c>
      <c r="K57" s="12" t="s">
        <v>16</v>
      </c>
    </row>
    <row r="58" spans="1:11" ht="30" customHeight="1">
      <c r="A58" s="7" t="s">
        <v>218</v>
      </c>
      <c r="B58" s="14">
        <v>52092201004</v>
      </c>
      <c r="C58" s="12" t="s">
        <v>212</v>
      </c>
      <c r="D58" s="14" t="s">
        <v>219</v>
      </c>
      <c r="E58" s="14" t="s">
        <v>220</v>
      </c>
      <c r="F58" s="12">
        <v>167.1</v>
      </c>
      <c r="G58" s="15">
        <f t="shared" si="3"/>
        <v>33.42</v>
      </c>
      <c r="H58" s="15">
        <v>88.07</v>
      </c>
      <c r="I58" s="15">
        <f t="shared" si="1"/>
        <v>35.228</v>
      </c>
      <c r="J58" s="15">
        <f t="shared" si="2"/>
        <v>68.648</v>
      </c>
      <c r="K58" s="12" t="s">
        <v>16</v>
      </c>
    </row>
    <row r="59" spans="1:11" ht="30" customHeight="1">
      <c r="A59" s="7" t="s">
        <v>221</v>
      </c>
      <c r="B59" s="14">
        <v>52092201004</v>
      </c>
      <c r="C59" s="12" t="s">
        <v>212</v>
      </c>
      <c r="D59" s="14" t="s">
        <v>222</v>
      </c>
      <c r="E59" s="14" t="s">
        <v>223</v>
      </c>
      <c r="F59" s="12">
        <v>170</v>
      </c>
      <c r="G59" s="15">
        <f t="shared" si="3"/>
        <v>34</v>
      </c>
      <c r="H59" s="15">
        <v>85.86</v>
      </c>
      <c r="I59" s="15">
        <f t="shared" si="1"/>
        <v>34.344</v>
      </c>
      <c r="J59" s="15">
        <f t="shared" si="2"/>
        <v>68.344</v>
      </c>
      <c r="K59" s="12" t="s">
        <v>16</v>
      </c>
    </row>
    <row r="60" spans="1:11" ht="30" customHeight="1">
      <c r="A60" s="7" t="s">
        <v>224</v>
      </c>
      <c r="B60" s="14">
        <v>52092201004</v>
      </c>
      <c r="C60" s="12" t="s">
        <v>212</v>
      </c>
      <c r="D60" s="14" t="s">
        <v>225</v>
      </c>
      <c r="E60" s="14" t="s">
        <v>226</v>
      </c>
      <c r="F60" s="12">
        <v>155.1</v>
      </c>
      <c r="G60" s="15">
        <f t="shared" si="3"/>
        <v>31.02</v>
      </c>
      <c r="H60" s="15">
        <v>88.48</v>
      </c>
      <c r="I60" s="15">
        <f t="shared" si="1"/>
        <v>35.392</v>
      </c>
      <c r="J60" s="15">
        <f t="shared" si="2"/>
        <v>66.412</v>
      </c>
      <c r="K60" s="12" t="s">
        <v>16</v>
      </c>
    </row>
    <row r="61" spans="1:11" ht="30" customHeight="1">
      <c r="A61" s="7" t="s">
        <v>227</v>
      </c>
      <c r="B61" s="14">
        <v>52092201005</v>
      </c>
      <c r="C61" s="12" t="s">
        <v>228</v>
      </c>
      <c r="D61" s="14" t="s">
        <v>229</v>
      </c>
      <c r="E61" s="14" t="s">
        <v>230</v>
      </c>
      <c r="F61" s="12">
        <v>189.8</v>
      </c>
      <c r="G61" s="15">
        <f t="shared" si="3"/>
        <v>37.96</v>
      </c>
      <c r="H61" s="15">
        <v>83.59</v>
      </c>
      <c r="I61" s="15">
        <f t="shared" si="1"/>
        <v>33.436</v>
      </c>
      <c r="J61" s="15">
        <f t="shared" si="2"/>
        <v>71.396</v>
      </c>
      <c r="K61" s="12" t="s">
        <v>16</v>
      </c>
    </row>
    <row r="62" spans="1:11" ht="30" customHeight="1">
      <c r="A62" s="7" t="s">
        <v>231</v>
      </c>
      <c r="B62" s="14">
        <v>52092201005</v>
      </c>
      <c r="C62" s="12" t="s">
        <v>228</v>
      </c>
      <c r="D62" s="14" t="s">
        <v>232</v>
      </c>
      <c r="E62" s="14" t="s">
        <v>233</v>
      </c>
      <c r="F62" s="12">
        <v>182.5</v>
      </c>
      <c r="G62" s="15">
        <f t="shared" si="3"/>
        <v>36.5</v>
      </c>
      <c r="H62" s="15">
        <v>84.81</v>
      </c>
      <c r="I62" s="15">
        <f t="shared" si="1"/>
        <v>33.924</v>
      </c>
      <c r="J62" s="15">
        <f t="shared" si="2"/>
        <v>70.424</v>
      </c>
      <c r="K62" s="12" t="s">
        <v>16</v>
      </c>
    </row>
    <row r="63" spans="1:11" ht="30" customHeight="1">
      <c r="A63" s="7" t="s">
        <v>234</v>
      </c>
      <c r="B63" s="14">
        <v>52092201005</v>
      </c>
      <c r="C63" s="12" t="s">
        <v>228</v>
      </c>
      <c r="D63" s="14" t="s">
        <v>235</v>
      </c>
      <c r="E63" s="14" t="s">
        <v>236</v>
      </c>
      <c r="F63" s="12">
        <v>173.8</v>
      </c>
      <c r="G63" s="15">
        <f t="shared" si="3"/>
        <v>34.760000000000005</v>
      </c>
      <c r="H63" s="15">
        <v>85.2</v>
      </c>
      <c r="I63" s="15">
        <f t="shared" si="1"/>
        <v>34.080000000000005</v>
      </c>
      <c r="J63" s="15">
        <f t="shared" si="2"/>
        <v>68.84</v>
      </c>
      <c r="K63" s="12" t="s">
        <v>16</v>
      </c>
    </row>
    <row r="64" spans="1:11" ht="30" customHeight="1">
      <c r="A64" s="7" t="s">
        <v>237</v>
      </c>
      <c r="B64" s="14">
        <v>52092201005</v>
      </c>
      <c r="C64" s="12" t="s">
        <v>228</v>
      </c>
      <c r="D64" s="14" t="s">
        <v>238</v>
      </c>
      <c r="E64" s="14" t="s">
        <v>239</v>
      </c>
      <c r="F64" s="12">
        <v>168.6</v>
      </c>
      <c r="G64" s="15">
        <f t="shared" si="3"/>
        <v>33.72</v>
      </c>
      <c r="H64" s="15">
        <v>87.77</v>
      </c>
      <c r="I64" s="15">
        <f t="shared" si="1"/>
        <v>35.108</v>
      </c>
      <c r="J64" s="15">
        <f t="shared" si="2"/>
        <v>68.828</v>
      </c>
      <c r="K64" s="12" t="s">
        <v>16</v>
      </c>
    </row>
    <row r="65" spans="1:11" ht="30" customHeight="1">
      <c r="A65" s="7" t="s">
        <v>240</v>
      </c>
      <c r="B65" s="14">
        <v>52092201005</v>
      </c>
      <c r="C65" s="12" t="s">
        <v>228</v>
      </c>
      <c r="D65" s="14" t="s">
        <v>241</v>
      </c>
      <c r="E65" s="14" t="s">
        <v>242</v>
      </c>
      <c r="F65" s="12">
        <v>173</v>
      </c>
      <c r="G65" s="15">
        <f t="shared" si="3"/>
        <v>34.6</v>
      </c>
      <c r="H65" s="15">
        <v>84.92</v>
      </c>
      <c r="I65" s="15">
        <f t="shared" si="1"/>
        <v>33.968</v>
      </c>
      <c r="J65" s="15">
        <f t="shared" si="2"/>
        <v>68.56800000000001</v>
      </c>
      <c r="K65" s="12" t="s">
        <v>16</v>
      </c>
    </row>
    <row r="66" spans="1:11" ht="30" customHeight="1">
      <c r="A66" s="7" t="s">
        <v>243</v>
      </c>
      <c r="B66" s="16">
        <v>52092208003</v>
      </c>
      <c r="C66" s="17" t="s">
        <v>244</v>
      </c>
      <c r="D66" s="16" t="s">
        <v>245</v>
      </c>
      <c r="E66" s="16" t="s">
        <v>246</v>
      </c>
      <c r="F66" s="17">
        <v>125.5</v>
      </c>
      <c r="G66" s="15">
        <f t="shared" si="3"/>
        <v>25.1</v>
      </c>
      <c r="H66" s="15">
        <v>83.93</v>
      </c>
      <c r="I66" s="15">
        <f t="shared" si="1"/>
        <v>33.572</v>
      </c>
      <c r="J66" s="15">
        <f t="shared" si="2"/>
        <v>58.672000000000004</v>
      </c>
      <c r="K66" s="12" t="s">
        <v>16</v>
      </c>
    </row>
    <row r="67" spans="1:11" ht="30" customHeight="1">
      <c r="A67" s="7" t="s">
        <v>247</v>
      </c>
      <c r="B67" s="16">
        <v>51092208002</v>
      </c>
      <c r="C67" s="17" t="s">
        <v>248</v>
      </c>
      <c r="D67" s="16" t="s">
        <v>249</v>
      </c>
      <c r="E67" s="16" t="s">
        <v>250</v>
      </c>
      <c r="F67" s="17">
        <v>158.6</v>
      </c>
      <c r="G67" s="15">
        <f t="shared" si="3"/>
        <v>31.72</v>
      </c>
      <c r="H67" s="15">
        <v>84.68</v>
      </c>
      <c r="I67" s="15">
        <f t="shared" si="1"/>
        <v>33.87200000000001</v>
      </c>
      <c r="J67" s="15">
        <f t="shared" si="2"/>
        <v>65.59200000000001</v>
      </c>
      <c r="K67" s="12" t="s">
        <v>16</v>
      </c>
    </row>
    <row r="68" spans="1:11" ht="30" customHeight="1">
      <c r="A68" s="7" t="s">
        <v>251</v>
      </c>
      <c r="B68" s="16">
        <v>52092206002</v>
      </c>
      <c r="C68" s="17" t="s">
        <v>252</v>
      </c>
      <c r="D68" s="16" t="s">
        <v>253</v>
      </c>
      <c r="E68" s="16" t="s">
        <v>254</v>
      </c>
      <c r="F68" s="17">
        <v>152.5</v>
      </c>
      <c r="G68" s="15">
        <f t="shared" si="3"/>
        <v>30.5</v>
      </c>
      <c r="H68" s="15">
        <v>85.63</v>
      </c>
      <c r="I68" s="15">
        <f>H68*0.4</f>
        <v>34.252</v>
      </c>
      <c r="J68" s="15">
        <f>G68+I68</f>
        <v>64.75200000000001</v>
      </c>
      <c r="K68" s="12" t="s">
        <v>16</v>
      </c>
    </row>
    <row r="69" spans="1:11" ht="30" customHeight="1">
      <c r="A69" s="7" t="s">
        <v>255</v>
      </c>
      <c r="B69" s="16">
        <v>52092206001</v>
      </c>
      <c r="C69" s="17" t="s">
        <v>256</v>
      </c>
      <c r="D69" s="16" t="s">
        <v>257</v>
      </c>
      <c r="E69" s="16" t="s">
        <v>258</v>
      </c>
      <c r="F69" s="17">
        <v>153</v>
      </c>
      <c r="G69" s="15">
        <f t="shared" si="3"/>
        <v>30.6</v>
      </c>
      <c r="H69" s="15">
        <v>83.77</v>
      </c>
      <c r="I69" s="15">
        <f>H69*0.4</f>
        <v>33.508</v>
      </c>
      <c r="J69" s="15">
        <f>G69+I69</f>
        <v>64.108</v>
      </c>
      <c r="K69" s="12" t="s">
        <v>16</v>
      </c>
    </row>
    <row r="70" spans="1:11" ht="30" customHeight="1">
      <c r="A70" s="7" t="s">
        <v>259</v>
      </c>
      <c r="B70" s="16">
        <v>52092210001</v>
      </c>
      <c r="C70" s="17" t="s">
        <v>260</v>
      </c>
      <c r="D70" s="16" t="s">
        <v>261</v>
      </c>
      <c r="E70" s="16" t="s">
        <v>262</v>
      </c>
      <c r="F70" s="17">
        <v>151.1</v>
      </c>
      <c r="G70" s="18">
        <f>F70*(60/300)</f>
        <v>30.22</v>
      </c>
      <c r="H70" s="18">
        <v>84.41</v>
      </c>
      <c r="I70" s="18">
        <f>H70*0.4</f>
        <v>33.764</v>
      </c>
      <c r="J70" s="18">
        <f>G70+I70</f>
        <v>63.984</v>
      </c>
      <c r="K70" s="12" t="s">
        <v>16</v>
      </c>
    </row>
    <row r="71" spans="1:11" ht="30" customHeight="1">
      <c r="A71" s="7" t="s">
        <v>263</v>
      </c>
      <c r="B71" s="16">
        <v>56092205001</v>
      </c>
      <c r="C71" s="17" t="s">
        <v>264</v>
      </c>
      <c r="D71" s="16" t="s">
        <v>265</v>
      </c>
      <c r="E71" s="16" t="s">
        <v>266</v>
      </c>
      <c r="F71" s="17">
        <v>187</v>
      </c>
      <c r="G71" s="18">
        <f aca="true" t="shared" si="4" ref="G71:G80">F71*(60/300)</f>
        <v>37.4</v>
      </c>
      <c r="H71" s="18">
        <v>83.24</v>
      </c>
      <c r="I71" s="18">
        <f aca="true" t="shared" si="5" ref="I71:I80">H71*0.4</f>
        <v>33.296</v>
      </c>
      <c r="J71" s="18">
        <f aca="true" t="shared" si="6" ref="J71:J80">G71+I71</f>
        <v>70.696</v>
      </c>
      <c r="K71" s="12" t="s">
        <v>16</v>
      </c>
    </row>
    <row r="72" spans="1:11" ht="30" customHeight="1">
      <c r="A72" s="7" t="s">
        <v>267</v>
      </c>
      <c r="B72" s="16" t="s">
        <v>268</v>
      </c>
      <c r="C72" s="17" t="s">
        <v>269</v>
      </c>
      <c r="D72" s="16" t="s">
        <v>270</v>
      </c>
      <c r="E72" s="16" t="s">
        <v>271</v>
      </c>
      <c r="F72" s="17">
        <v>145.2</v>
      </c>
      <c r="G72" s="18">
        <f t="shared" si="4"/>
        <v>29.04</v>
      </c>
      <c r="H72" s="18">
        <v>83.38</v>
      </c>
      <c r="I72" s="18">
        <f t="shared" si="5"/>
        <v>33.352</v>
      </c>
      <c r="J72" s="18">
        <f t="shared" si="6"/>
        <v>62.391999999999996</v>
      </c>
      <c r="K72" s="12" t="s">
        <v>16</v>
      </c>
    </row>
    <row r="73" spans="1:11" ht="30" customHeight="1">
      <c r="A73" s="7" t="s">
        <v>272</v>
      </c>
      <c r="B73" s="16" t="s">
        <v>273</v>
      </c>
      <c r="C73" s="17" t="s">
        <v>274</v>
      </c>
      <c r="D73" s="16" t="s">
        <v>275</v>
      </c>
      <c r="E73" s="16" t="s">
        <v>276</v>
      </c>
      <c r="F73" s="17">
        <v>147.6</v>
      </c>
      <c r="G73" s="18">
        <f t="shared" si="4"/>
        <v>29.52</v>
      </c>
      <c r="H73" s="18">
        <v>86.71</v>
      </c>
      <c r="I73" s="18">
        <f t="shared" si="5"/>
        <v>34.684</v>
      </c>
      <c r="J73" s="18">
        <f t="shared" si="6"/>
        <v>64.204</v>
      </c>
      <c r="K73" s="12" t="s">
        <v>16</v>
      </c>
    </row>
    <row r="74" spans="1:11" ht="30" customHeight="1">
      <c r="A74" s="7" t="s">
        <v>277</v>
      </c>
      <c r="B74" s="16">
        <v>52092202001</v>
      </c>
      <c r="C74" s="17" t="s">
        <v>278</v>
      </c>
      <c r="D74" s="16" t="s">
        <v>279</v>
      </c>
      <c r="E74" s="16" t="s">
        <v>280</v>
      </c>
      <c r="F74" s="17">
        <v>147.6</v>
      </c>
      <c r="G74" s="18">
        <f t="shared" si="4"/>
        <v>29.52</v>
      </c>
      <c r="H74" s="18">
        <v>84.01</v>
      </c>
      <c r="I74" s="18">
        <f t="shared" si="5"/>
        <v>33.604000000000006</v>
      </c>
      <c r="J74" s="18">
        <f t="shared" si="6"/>
        <v>63.12400000000001</v>
      </c>
      <c r="K74" s="12" t="s">
        <v>16</v>
      </c>
    </row>
    <row r="75" spans="1:11" ht="30" customHeight="1">
      <c r="A75" s="7" t="s">
        <v>281</v>
      </c>
      <c r="B75" s="14">
        <v>54092202014</v>
      </c>
      <c r="C75" s="12" t="s">
        <v>282</v>
      </c>
      <c r="D75" s="14" t="s">
        <v>283</v>
      </c>
      <c r="E75" s="14" t="s">
        <v>284</v>
      </c>
      <c r="F75" s="12">
        <v>190.8</v>
      </c>
      <c r="G75" s="18">
        <f t="shared" si="4"/>
        <v>38.160000000000004</v>
      </c>
      <c r="H75" s="18">
        <v>82.88</v>
      </c>
      <c r="I75" s="18">
        <f t="shared" si="5"/>
        <v>33.152</v>
      </c>
      <c r="J75" s="18">
        <f t="shared" si="6"/>
        <v>71.31200000000001</v>
      </c>
      <c r="K75" s="12" t="s">
        <v>16</v>
      </c>
    </row>
    <row r="76" spans="1:11" ht="30" customHeight="1">
      <c r="A76" s="7" t="s">
        <v>285</v>
      </c>
      <c r="B76" s="14">
        <v>54092202014</v>
      </c>
      <c r="C76" s="12" t="s">
        <v>282</v>
      </c>
      <c r="D76" s="14" t="s">
        <v>286</v>
      </c>
      <c r="E76" s="14" t="s">
        <v>287</v>
      </c>
      <c r="F76" s="12">
        <v>185.1</v>
      </c>
      <c r="G76" s="18">
        <f t="shared" si="4"/>
        <v>37.02</v>
      </c>
      <c r="H76" s="18">
        <v>85.44</v>
      </c>
      <c r="I76" s="18">
        <f t="shared" si="5"/>
        <v>34.176</v>
      </c>
      <c r="J76" s="18">
        <f t="shared" si="6"/>
        <v>71.196</v>
      </c>
      <c r="K76" s="12" t="s">
        <v>16</v>
      </c>
    </row>
    <row r="77" spans="1:11" ht="30" customHeight="1">
      <c r="A77" s="7" t="s">
        <v>288</v>
      </c>
      <c r="B77" s="14">
        <v>55092212001</v>
      </c>
      <c r="C77" s="12" t="s">
        <v>289</v>
      </c>
      <c r="D77" s="14" t="s">
        <v>290</v>
      </c>
      <c r="E77" s="14" t="s">
        <v>291</v>
      </c>
      <c r="F77" s="12">
        <v>143.8</v>
      </c>
      <c r="G77" s="18">
        <f t="shared" si="4"/>
        <v>28.760000000000005</v>
      </c>
      <c r="H77" s="18">
        <v>86.27</v>
      </c>
      <c r="I77" s="18">
        <f t="shared" si="5"/>
        <v>34.508</v>
      </c>
      <c r="J77" s="18">
        <f t="shared" si="6"/>
        <v>63.26800000000001</v>
      </c>
      <c r="K77" s="12" t="s">
        <v>16</v>
      </c>
    </row>
    <row r="78" spans="1:11" ht="30" customHeight="1">
      <c r="A78" s="7" t="s">
        <v>292</v>
      </c>
      <c r="B78" s="16">
        <v>55092211001</v>
      </c>
      <c r="C78" s="17" t="s">
        <v>293</v>
      </c>
      <c r="D78" s="16" t="s">
        <v>294</v>
      </c>
      <c r="E78" s="16" t="s">
        <v>295</v>
      </c>
      <c r="F78" s="17">
        <v>179.3</v>
      </c>
      <c r="G78" s="18">
        <f t="shared" si="4"/>
        <v>35.86000000000001</v>
      </c>
      <c r="H78" s="18">
        <v>83.23</v>
      </c>
      <c r="I78" s="18">
        <f t="shared" si="5"/>
        <v>33.292</v>
      </c>
      <c r="J78" s="18">
        <f t="shared" si="6"/>
        <v>69.15200000000002</v>
      </c>
      <c r="K78" s="12" t="s">
        <v>16</v>
      </c>
    </row>
    <row r="79" spans="1:11" ht="30" customHeight="1">
      <c r="A79" s="7" t="s">
        <v>296</v>
      </c>
      <c r="B79" s="14" t="s">
        <v>297</v>
      </c>
      <c r="C79" s="12" t="s">
        <v>298</v>
      </c>
      <c r="D79" s="14" t="s">
        <v>299</v>
      </c>
      <c r="E79" s="14" t="s">
        <v>300</v>
      </c>
      <c r="F79" s="12">
        <v>192.8</v>
      </c>
      <c r="G79" s="18">
        <f t="shared" si="4"/>
        <v>38.56</v>
      </c>
      <c r="H79" s="18">
        <v>83.88</v>
      </c>
      <c r="I79" s="18">
        <f t="shared" si="5"/>
        <v>33.552</v>
      </c>
      <c r="J79" s="18">
        <f t="shared" si="6"/>
        <v>72.112</v>
      </c>
      <c r="K79" s="12" t="s">
        <v>16</v>
      </c>
    </row>
    <row r="80" spans="1:11" ht="30" customHeight="1">
      <c r="A80" s="7" t="s">
        <v>301</v>
      </c>
      <c r="B80" s="14">
        <v>51092202006</v>
      </c>
      <c r="C80" s="12" t="s">
        <v>302</v>
      </c>
      <c r="D80" s="14" t="s">
        <v>303</v>
      </c>
      <c r="E80" s="14" t="s">
        <v>304</v>
      </c>
      <c r="F80" s="12">
        <v>169</v>
      </c>
      <c r="G80" s="18">
        <f t="shared" si="4"/>
        <v>33.800000000000004</v>
      </c>
      <c r="H80" s="18">
        <v>81.97</v>
      </c>
      <c r="I80" s="18">
        <f t="shared" si="5"/>
        <v>32.788000000000004</v>
      </c>
      <c r="J80" s="18">
        <f t="shared" si="6"/>
        <v>66.58800000000001</v>
      </c>
      <c r="K80" s="12" t="s">
        <v>16</v>
      </c>
    </row>
    <row r="81" spans="1:11" ht="30" customHeight="1">
      <c r="A81" s="7" t="s">
        <v>305</v>
      </c>
      <c r="B81" s="14">
        <v>52092202007</v>
      </c>
      <c r="C81" s="12" t="s">
        <v>306</v>
      </c>
      <c r="D81" s="14" t="s">
        <v>307</v>
      </c>
      <c r="E81" s="14" t="s">
        <v>308</v>
      </c>
      <c r="F81" s="12">
        <v>158</v>
      </c>
      <c r="G81" s="18">
        <f>F81*(60/300)</f>
        <v>31.6</v>
      </c>
      <c r="H81" s="18">
        <v>85.63</v>
      </c>
      <c r="I81" s="18">
        <f>H81*0.4</f>
        <v>34.252</v>
      </c>
      <c r="J81" s="18">
        <f>G81+I81</f>
        <v>65.852</v>
      </c>
      <c r="K81" s="12" t="s">
        <v>16</v>
      </c>
    </row>
    <row r="82" spans="1:11" ht="30" customHeight="1">
      <c r="A82" s="7" t="s">
        <v>309</v>
      </c>
      <c r="B82" s="14">
        <v>55092202005</v>
      </c>
      <c r="C82" s="12" t="s">
        <v>310</v>
      </c>
      <c r="D82" s="14" t="s">
        <v>311</v>
      </c>
      <c r="E82" s="14" t="s">
        <v>312</v>
      </c>
      <c r="F82" s="12">
        <v>137</v>
      </c>
      <c r="G82" s="15">
        <f aca="true" t="shared" si="7" ref="G82:G93">F82*(60/300)</f>
        <v>27.400000000000002</v>
      </c>
      <c r="H82" s="15">
        <v>78.51</v>
      </c>
      <c r="I82" s="15">
        <f aca="true" t="shared" si="8" ref="I82:I138">H82*0.4</f>
        <v>31.404000000000003</v>
      </c>
      <c r="J82" s="15">
        <f aca="true" t="shared" si="9" ref="J82:J93">G82+I82</f>
        <v>58.804</v>
      </c>
      <c r="K82" s="12" t="s">
        <v>16</v>
      </c>
    </row>
    <row r="83" spans="1:11" ht="30" customHeight="1">
      <c r="A83" s="7" t="s">
        <v>313</v>
      </c>
      <c r="B83" s="14" t="s">
        <v>314</v>
      </c>
      <c r="C83" s="12" t="s">
        <v>315</v>
      </c>
      <c r="D83" s="14" t="s">
        <v>316</v>
      </c>
      <c r="E83" s="14" t="s">
        <v>317</v>
      </c>
      <c r="F83" s="12">
        <v>168</v>
      </c>
      <c r="G83" s="15">
        <f t="shared" si="7"/>
        <v>33.6</v>
      </c>
      <c r="H83" s="15">
        <v>86.83</v>
      </c>
      <c r="I83" s="15">
        <f t="shared" si="8"/>
        <v>34.732</v>
      </c>
      <c r="J83" s="15">
        <f t="shared" si="9"/>
        <v>68.332</v>
      </c>
      <c r="K83" s="12" t="s">
        <v>16</v>
      </c>
    </row>
    <row r="84" spans="1:11" ht="30" customHeight="1">
      <c r="A84" s="7" t="s">
        <v>318</v>
      </c>
      <c r="B84" s="14">
        <v>51092202003</v>
      </c>
      <c r="C84" s="12" t="s">
        <v>319</v>
      </c>
      <c r="D84" s="14" t="s">
        <v>320</v>
      </c>
      <c r="E84" s="14" t="s">
        <v>321</v>
      </c>
      <c r="F84" s="12">
        <v>162.1</v>
      </c>
      <c r="G84" s="15">
        <f t="shared" si="7"/>
        <v>32.42</v>
      </c>
      <c r="H84" s="15">
        <v>82.73</v>
      </c>
      <c r="I84" s="15">
        <f t="shared" si="8"/>
        <v>33.092000000000006</v>
      </c>
      <c r="J84" s="15">
        <f t="shared" si="9"/>
        <v>65.512</v>
      </c>
      <c r="K84" s="12" t="s">
        <v>16</v>
      </c>
    </row>
    <row r="85" spans="1:11" ht="30" customHeight="1">
      <c r="A85" s="7" t="s">
        <v>322</v>
      </c>
      <c r="B85" s="14">
        <v>52092202012</v>
      </c>
      <c r="C85" s="12" t="s">
        <v>323</v>
      </c>
      <c r="D85" s="14" t="s">
        <v>324</v>
      </c>
      <c r="E85" s="14" t="s">
        <v>325</v>
      </c>
      <c r="F85" s="12">
        <v>160.7</v>
      </c>
      <c r="G85" s="15">
        <f t="shared" si="7"/>
        <v>32.14</v>
      </c>
      <c r="H85" s="15">
        <v>82.43</v>
      </c>
      <c r="I85" s="15">
        <f t="shared" si="8"/>
        <v>32.972</v>
      </c>
      <c r="J85" s="15">
        <f t="shared" si="9"/>
        <v>65.112</v>
      </c>
      <c r="K85" s="12" t="s">
        <v>16</v>
      </c>
    </row>
    <row r="86" spans="1:11" ht="30" customHeight="1">
      <c r="A86" s="7" t="s">
        <v>326</v>
      </c>
      <c r="B86" s="14">
        <v>51092202009</v>
      </c>
      <c r="C86" s="12" t="s">
        <v>327</v>
      </c>
      <c r="D86" s="14" t="s">
        <v>328</v>
      </c>
      <c r="E86" s="14" t="s">
        <v>329</v>
      </c>
      <c r="F86" s="12">
        <v>146.7</v>
      </c>
      <c r="G86" s="15">
        <f t="shared" si="7"/>
        <v>29.34</v>
      </c>
      <c r="H86" s="15">
        <v>80.18</v>
      </c>
      <c r="I86" s="15">
        <f t="shared" si="8"/>
        <v>32.072</v>
      </c>
      <c r="J86" s="15">
        <f t="shared" si="9"/>
        <v>61.412000000000006</v>
      </c>
      <c r="K86" s="12" t="s">
        <v>16</v>
      </c>
    </row>
    <row r="87" spans="1:11" ht="30" customHeight="1">
      <c r="A87" s="7" t="s">
        <v>330</v>
      </c>
      <c r="B87" s="14">
        <v>52092202008</v>
      </c>
      <c r="C87" s="12" t="s">
        <v>327</v>
      </c>
      <c r="D87" s="14" t="s">
        <v>331</v>
      </c>
      <c r="E87" s="14" t="s">
        <v>332</v>
      </c>
      <c r="F87" s="12">
        <v>164.5</v>
      </c>
      <c r="G87" s="15">
        <f t="shared" si="7"/>
        <v>32.9</v>
      </c>
      <c r="H87" s="15">
        <v>84.72</v>
      </c>
      <c r="I87" s="15">
        <f t="shared" si="8"/>
        <v>33.888</v>
      </c>
      <c r="J87" s="15">
        <f t="shared" si="9"/>
        <v>66.788</v>
      </c>
      <c r="K87" s="12" t="s">
        <v>16</v>
      </c>
    </row>
    <row r="88" spans="1:11" ht="30" customHeight="1">
      <c r="A88" s="7" t="s">
        <v>333</v>
      </c>
      <c r="B88" s="14">
        <v>53092202013</v>
      </c>
      <c r="C88" s="12" t="s">
        <v>334</v>
      </c>
      <c r="D88" s="14" t="s">
        <v>335</v>
      </c>
      <c r="E88" s="14" t="s">
        <v>336</v>
      </c>
      <c r="F88" s="12">
        <v>170.4</v>
      </c>
      <c r="G88" s="15">
        <f t="shared" si="7"/>
        <v>34.080000000000005</v>
      </c>
      <c r="H88" s="15">
        <v>80.73</v>
      </c>
      <c r="I88" s="15">
        <f t="shared" si="8"/>
        <v>32.292</v>
      </c>
      <c r="J88" s="15">
        <f t="shared" si="9"/>
        <v>66.37200000000001</v>
      </c>
      <c r="K88" s="12" t="s">
        <v>16</v>
      </c>
    </row>
    <row r="89" spans="1:11" ht="30" customHeight="1">
      <c r="A89" s="7" t="s">
        <v>337</v>
      </c>
      <c r="B89" s="14">
        <v>53092202013</v>
      </c>
      <c r="C89" s="12" t="s">
        <v>338</v>
      </c>
      <c r="D89" s="14" t="s">
        <v>339</v>
      </c>
      <c r="E89" s="14" t="s">
        <v>340</v>
      </c>
      <c r="F89" s="12">
        <v>154.3</v>
      </c>
      <c r="G89" s="15">
        <f t="shared" si="7"/>
        <v>30.860000000000003</v>
      </c>
      <c r="H89" s="15">
        <v>81.79</v>
      </c>
      <c r="I89" s="15">
        <f t="shared" si="8"/>
        <v>32.716</v>
      </c>
      <c r="J89" s="15">
        <f t="shared" si="9"/>
        <v>63.57600000000001</v>
      </c>
      <c r="K89" s="12" t="s">
        <v>16</v>
      </c>
    </row>
    <row r="90" spans="1:11" ht="30" customHeight="1">
      <c r="A90" s="7" t="s">
        <v>341</v>
      </c>
      <c r="B90" s="14">
        <v>53092202013</v>
      </c>
      <c r="C90" s="12" t="s">
        <v>338</v>
      </c>
      <c r="D90" s="14" t="s">
        <v>342</v>
      </c>
      <c r="E90" s="14" t="s">
        <v>343</v>
      </c>
      <c r="F90" s="12">
        <v>153.1</v>
      </c>
      <c r="G90" s="15">
        <f t="shared" si="7"/>
        <v>30.62</v>
      </c>
      <c r="H90" s="15">
        <v>81.34</v>
      </c>
      <c r="I90" s="15">
        <f t="shared" si="8"/>
        <v>32.536</v>
      </c>
      <c r="J90" s="15">
        <f t="shared" si="9"/>
        <v>63.156000000000006</v>
      </c>
      <c r="K90" s="12" t="s">
        <v>16</v>
      </c>
    </row>
    <row r="91" spans="1:11" ht="30" customHeight="1">
      <c r="A91" s="7" t="s">
        <v>344</v>
      </c>
      <c r="B91" s="14">
        <v>53092202013</v>
      </c>
      <c r="C91" s="12" t="s">
        <v>338</v>
      </c>
      <c r="D91" s="14" t="s">
        <v>345</v>
      </c>
      <c r="E91" s="14" t="s">
        <v>346</v>
      </c>
      <c r="F91" s="12">
        <v>154</v>
      </c>
      <c r="G91" s="15">
        <f t="shared" si="7"/>
        <v>30.8</v>
      </c>
      <c r="H91" s="15">
        <v>80.48</v>
      </c>
      <c r="I91" s="15">
        <f t="shared" si="8"/>
        <v>32.192</v>
      </c>
      <c r="J91" s="15">
        <f t="shared" si="9"/>
        <v>62.992000000000004</v>
      </c>
      <c r="K91" s="12" t="s">
        <v>16</v>
      </c>
    </row>
    <row r="92" spans="1:11" ht="30" customHeight="1">
      <c r="A92" s="7" t="s">
        <v>347</v>
      </c>
      <c r="B92" s="14">
        <v>53092202013</v>
      </c>
      <c r="C92" s="12" t="s">
        <v>338</v>
      </c>
      <c r="D92" s="14" t="s">
        <v>348</v>
      </c>
      <c r="E92" s="14" t="s">
        <v>349</v>
      </c>
      <c r="F92" s="12">
        <v>140.3</v>
      </c>
      <c r="G92" s="15">
        <f t="shared" si="7"/>
        <v>28.060000000000002</v>
      </c>
      <c r="H92" s="15">
        <v>81.13</v>
      </c>
      <c r="I92" s="15">
        <f t="shared" si="8"/>
        <v>32.452</v>
      </c>
      <c r="J92" s="15">
        <f t="shared" si="9"/>
        <v>60.512</v>
      </c>
      <c r="K92" s="12" t="s">
        <v>16</v>
      </c>
    </row>
    <row r="93" spans="1:11" ht="30" customHeight="1">
      <c r="A93" s="7" t="s">
        <v>350</v>
      </c>
      <c r="B93" s="14">
        <v>51092202004</v>
      </c>
      <c r="C93" s="12" t="s">
        <v>351</v>
      </c>
      <c r="D93" s="14" t="s">
        <v>352</v>
      </c>
      <c r="E93" s="14" t="s">
        <v>353</v>
      </c>
      <c r="F93" s="12">
        <v>179.5</v>
      </c>
      <c r="G93" s="15">
        <f t="shared" si="7"/>
        <v>35.9</v>
      </c>
      <c r="H93" s="15">
        <v>83.83</v>
      </c>
      <c r="I93" s="15">
        <f t="shared" si="8"/>
        <v>33.532000000000004</v>
      </c>
      <c r="J93" s="15">
        <f t="shared" si="9"/>
        <v>69.432</v>
      </c>
      <c r="K93" s="12" t="s">
        <v>16</v>
      </c>
    </row>
    <row r="94" spans="1:11" ht="30" customHeight="1">
      <c r="A94" s="7" t="s">
        <v>354</v>
      </c>
      <c r="B94" s="19">
        <v>54092304003</v>
      </c>
      <c r="C94" s="20" t="s">
        <v>355</v>
      </c>
      <c r="D94" s="21" t="s">
        <v>356</v>
      </c>
      <c r="E94" s="19" t="s">
        <v>357</v>
      </c>
      <c r="F94" s="19" t="s">
        <v>358</v>
      </c>
      <c r="G94" s="22">
        <f aca="true" t="shared" si="10" ref="G94:G138">F94*0.2</f>
        <v>37.44</v>
      </c>
      <c r="H94" s="23">
        <v>75.67</v>
      </c>
      <c r="I94" s="22">
        <f t="shared" si="8"/>
        <v>30.268</v>
      </c>
      <c r="J94" s="23">
        <f>G94+I94</f>
        <v>67.708</v>
      </c>
      <c r="K94" s="12" t="s">
        <v>16</v>
      </c>
    </row>
    <row r="95" spans="1:11" ht="30" customHeight="1">
      <c r="A95" s="7" t="s">
        <v>359</v>
      </c>
      <c r="B95" s="19">
        <v>52092304001</v>
      </c>
      <c r="C95" s="20" t="s">
        <v>360</v>
      </c>
      <c r="D95" s="21" t="s">
        <v>361</v>
      </c>
      <c r="E95" s="19" t="s">
        <v>362</v>
      </c>
      <c r="F95" s="19" t="s">
        <v>363</v>
      </c>
      <c r="G95" s="22">
        <f t="shared" si="10"/>
        <v>38.620000000000005</v>
      </c>
      <c r="H95" s="23">
        <v>78.33</v>
      </c>
      <c r="I95" s="22">
        <f t="shared" si="8"/>
        <v>31.332</v>
      </c>
      <c r="J95" s="23">
        <f aca="true" t="shared" si="11" ref="J95:J138">G95+I95</f>
        <v>69.952</v>
      </c>
      <c r="K95" s="12" t="s">
        <v>16</v>
      </c>
    </row>
    <row r="96" spans="1:11" ht="30" customHeight="1">
      <c r="A96" s="7" t="s">
        <v>364</v>
      </c>
      <c r="B96" s="19">
        <v>52092304002</v>
      </c>
      <c r="C96" s="20" t="s">
        <v>360</v>
      </c>
      <c r="D96" s="21" t="s">
        <v>365</v>
      </c>
      <c r="E96" s="19" t="s">
        <v>366</v>
      </c>
      <c r="F96" s="19" t="s">
        <v>367</v>
      </c>
      <c r="G96" s="22">
        <f t="shared" si="10"/>
        <v>37.04</v>
      </c>
      <c r="H96" s="23">
        <v>83</v>
      </c>
      <c r="I96" s="22">
        <f t="shared" si="8"/>
        <v>33.2</v>
      </c>
      <c r="J96" s="23">
        <f t="shared" si="11"/>
        <v>70.24000000000001</v>
      </c>
      <c r="K96" s="12" t="s">
        <v>16</v>
      </c>
    </row>
    <row r="97" spans="1:11" ht="30" customHeight="1">
      <c r="A97" s="7" t="s">
        <v>368</v>
      </c>
      <c r="B97" s="19">
        <v>52092303004</v>
      </c>
      <c r="C97" s="20" t="s">
        <v>369</v>
      </c>
      <c r="D97" s="21" t="s">
        <v>370</v>
      </c>
      <c r="E97" s="19" t="s">
        <v>371</v>
      </c>
      <c r="F97" s="19" t="s">
        <v>372</v>
      </c>
      <c r="G97" s="22">
        <f t="shared" si="10"/>
        <v>33.339999999999996</v>
      </c>
      <c r="H97" s="24">
        <v>87.33</v>
      </c>
      <c r="I97" s="22">
        <f t="shared" si="8"/>
        <v>34.932</v>
      </c>
      <c r="J97" s="23">
        <f t="shared" si="11"/>
        <v>68.27199999999999</v>
      </c>
      <c r="K97" s="12" t="s">
        <v>16</v>
      </c>
    </row>
    <row r="98" spans="1:11" ht="30" customHeight="1">
      <c r="A98" s="7" t="s">
        <v>373</v>
      </c>
      <c r="B98" s="19">
        <v>52092303001</v>
      </c>
      <c r="C98" s="20" t="s">
        <v>374</v>
      </c>
      <c r="D98" s="21" t="s">
        <v>375</v>
      </c>
      <c r="E98" s="19" t="s">
        <v>376</v>
      </c>
      <c r="F98" s="19" t="s">
        <v>377</v>
      </c>
      <c r="G98" s="22">
        <f t="shared" si="10"/>
        <v>33.5</v>
      </c>
      <c r="H98" s="24">
        <v>78</v>
      </c>
      <c r="I98" s="22">
        <f t="shared" si="8"/>
        <v>31.200000000000003</v>
      </c>
      <c r="J98" s="23">
        <f t="shared" si="11"/>
        <v>64.7</v>
      </c>
      <c r="K98" s="12" t="s">
        <v>16</v>
      </c>
    </row>
    <row r="99" spans="1:11" ht="30" customHeight="1">
      <c r="A99" s="7" t="s">
        <v>378</v>
      </c>
      <c r="B99" s="19">
        <v>52092303001</v>
      </c>
      <c r="C99" s="20" t="s">
        <v>374</v>
      </c>
      <c r="D99" s="21" t="s">
        <v>379</v>
      </c>
      <c r="E99" s="19" t="s">
        <v>380</v>
      </c>
      <c r="F99" s="19" t="s">
        <v>381</v>
      </c>
      <c r="G99" s="22">
        <f t="shared" si="10"/>
        <v>32.56</v>
      </c>
      <c r="H99" s="24">
        <v>84</v>
      </c>
      <c r="I99" s="22">
        <f t="shared" si="8"/>
        <v>33.6</v>
      </c>
      <c r="J99" s="23">
        <f t="shared" si="11"/>
        <v>66.16</v>
      </c>
      <c r="K99" s="12" t="s">
        <v>16</v>
      </c>
    </row>
    <row r="100" spans="1:11" ht="30" customHeight="1">
      <c r="A100" s="7" t="s">
        <v>382</v>
      </c>
      <c r="B100" s="19">
        <v>52092303005</v>
      </c>
      <c r="C100" s="20" t="s">
        <v>383</v>
      </c>
      <c r="D100" s="21" t="s">
        <v>384</v>
      </c>
      <c r="E100" s="19" t="s">
        <v>385</v>
      </c>
      <c r="F100" s="19" t="s">
        <v>386</v>
      </c>
      <c r="G100" s="22">
        <f t="shared" si="10"/>
        <v>34.080000000000005</v>
      </c>
      <c r="H100" s="24">
        <v>78</v>
      </c>
      <c r="I100" s="22">
        <f t="shared" si="8"/>
        <v>31.200000000000003</v>
      </c>
      <c r="J100" s="23">
        <f t="shared" si="11"/>
        <v>65.28</v>
      </c>
      <c r="K100" s="12" t="s">
        <v>16</v>
      </c>
    </row>
    <row r="101" spans="1:11" ht="30" customHeight="1">
      <c r="A101" s="7" t="s">
        <v>387</v>
      </c>
      <c r="B101" s="19">
        <v>56092301006</v>
      </c>
      <c r="C101" s="20" t="s">
        <v>388</v>
      </c>
      <c r="D101" s="21" t="s">
        <v>389</v>
      </c>
      <c r="E101" s="19" t="s">
        <v>390</v>
      </c>
      <c r="F101" s="19" t="s">
        <v>391</v>
      </c>
      <c r="G101" s="22">
        <f t="shared" si="10"/>
        <v>46.660000000000004</v>
      </c>
      <c r="H101" s="24">
        <v>84.67</v>
      </c>
      <c r="I101" s="22">
        <f t="shared" si="8"/>
        <v>33.868</v>
      </c>
      <c r="J101" s="23">
        <f t="shared" si="11"/>
        <v>80.528</v>
      </c>
      <c r="K101" s="12" t="s">
        <v>16</v>
      </c>
    </row>
    <row r="102" spans="1:11" ht="30" customHeight="1">
      <c r="A102" s="7" t="s">
        <v>392</v>
      </c>
      <c r="B102" s="19">
        <v>55092301008</v>
      </c>
      <c r="C102" s="20" t="s">
        <v>393</v>
      </c>
      <c r="D102" s="21" t="s">
        <v>394</v>
      </c>
      <c r="E102" s="19" t="s">
        <v>395</v>
      </c>
      <c r="F102" s="19" t="s">
        <v>396</v>
      </c>
      <c r="G102" s="22">
        <f t="shared" si="10"/>
        <v>38.64</v>
      </c>
      <c r="H102" s="23">
        <v>76.67</v>
      </c>
      <c r="I102" s="22">
        <f t="shared" si="8"/>
        <v>30.668000000000003</v>
      </c>
      <c r="J102" s="23">
        <f t="shared" si="11"/>
        <v>69.308</v>
      </c>
      <c r="K102" s="12" t="s">
        <v>16</v>
      </c>
    </row>
    <row r="103" spans="1:11" ht="30" customHeight="1">
      <c r="A103" s="7" t="s">
        <v>397</v>
      </c>
      <c r="B103" s="19">
        <v>54092301007</v>
      </c>
      <c r="C103" s="20" t="s">
        <v>398</v>
      </c>
      <c r="D103" s="21" t="s">
        <v>399</v>
      </c>
      <c r="E103" s="19" t="s">
        <v>400</v>
      </c>
      <c r="F103" s="19" t="s">
        <v>401</v>
      </c>
      <c r="G103" s="22">
        <f t="shared" si="10"/>
        <v>37.339999999999996</v>
      </c>
      <c r="H103" s="24">
        <v>80.73</v>
      </c>
      <c r="I103" s="22">
        <f t="shared" si="8"/>
        <v>32.292</v>
      </c>
      <c r="J103" s="23">
        <f t="shared" si="11"/>
        <v>69.632</v>
      </c>
      <c r="K103" s="12" t="s">
        <v>16</v>
      </c>
    </row>
    <row r="104" spans="1:11" ht="30" customHeight="1">
      <c r="A104" s="7" t="s">
        <v>402</v>
      </c>
      <c r="B104" s="19">
        <v>54092301007</v>
      </c>
      <c r="C104" s="20" t="s">
        <v>398</v>
      </c>
      <c r="D104" s="21" t="s">
        <v>403</v>
      </c>
      <c r="E104" s="19" t="s">
        <v>404</v>
      </c>
      <c r="F104" s="19" t="s">
        <v>405</v>
      </c>
      <c r="G104" s="22">
        <f t="shared" si="10"/>
        <v>37.22</v>
      </c>
      <c r="H104" s="24">
        <v>82.16</v>
      </c>
      <c r="I104" s="22">
        <f t="shared" si="8"/>
        <v>32.864</v>
      </c>
      <c r="J104" s="23">
        <f t="shared" si="11"/>
        <v>70.084</v>
      </c>
      <c r="K104" s="12" t="s">
        <v>16</v>
      </c>
    </row>
    <row r="105" spans="1:11" ht="30" customHeight="1">
      <c r="A105" s="7" t="s">
        <v>406</v>
      </c>
      <c r="B105" s="19">
        <v>54092301007</v>
      </c>
      <c r="C105" s="20" t="s">
        <v>398</v>
      </c>
      <c r="D105" s="21" t="s">
        <v>407</v>
      </c>
      <c r="E105" s="19" t="s">
        <v>408</v>
      </c>
      <c r="F105" s="19" t="s">
        <v>409</v>
      </c>
      <c r="G105" s="22">
        <f t="shared" si="10"/>
        <v>36.839999999999996</v>
      </c>
      <c r="H105" s="24">
        <v>82.93</v>
      </c>
      <c r="I105" s="22">
        <f t="shared" si="8"/>
        <v>33.172000000000004</v>
      </c>
      <c r="J105" s="23">
        <f t="shared" si="11"/>
        <v>70.012</v>
      </c>
      <c r="K105" s="12" t="s">
        <v>16</v>
      </c>
    </row>
    <row r="106" spans="1:11" ht="30" customHeight="1">
      <c r="A106" s="7" t="s">
        <v>410</v>
      </c>
      <c r="B106" s="19">
        <v>54092301007</v>
      </c>
      <c r="C106" s="20" t="s">
        <v>398</v>
      </c>
      <c r="D106" s="21" t="s">
        <v>411</v>
      </c>
      <c r="E106" s="19" t="s">
        <v>412</v>
      </c>
      <c r="F106" s="19" t="s">
        <v>413</v>
      </c>
      <c r="G106" s="22">
        <f t="shared" si="10"/>
        <v>35.800000000000004</v>
      </c>
      <c r="H106" s="24">
        <v>80</v>
      </c>
      <c r="I106" s="22">
        <f t="shared" si="8"/>
        <v>32</v>
      </c>
      <c r="J106" s="23">
        <f t="shared" si="11"/>
        <v>67.80000000000001</v>
      </c>
      <c r="K106" s="12" t="s">
        <v>16</v>
      </c>
    </row>
    <row r="107" spans="1:11" ht="30" customHeight="1">
      <c r="A107" s="7" t="s">
        <v>414</v>
      </c>
      <c r="B107" s="19">
        <v>54092301007</v>
      </c>
      <c r="C107" s="20" t="s">
        <v>398</v>
      </c>
      <c r="D107" s="21" t="s">
        <v>415</v>
      </c>
      <c r="E107" s="19" t="s">
        <v>416</v>
      </c>
      <c r="F107" s="19" t="s">
        <v>417</v>
      </c>
      <c r="G107" s="22">
        <f t="shared" si="10"/>
        <v>35.4</v>
      </c>
      <c r="H107" s="24">
        <v>80.9</v>
      </c>
      <c r="I107" s="22">
        <f t="shared" si="8"/>
        <v>32.36000000000001</v>
      </c>
      <c r="J107" s="23">
        <f t="shared" si="11"/>
        <v>67.76</v>
      </c>
      <c r="K107" s="12" t="s">
        <v>16</v>
      </c>
    </row>
    <row r="108" spans="1:11" ht="30" customHeight="1">
      <c r="A108" s="7" t="s">
        <v>418</v>
      </c>
      <c r="B108" s="19">
        <v>54092301007</v>
      </c>
      <c r="C108" s="20" t="s">
        <v>398</v>
      </c>
      <c r="D108" s="21" t="s">
        <v>419</v>
      </c>
      <c r="E108" s="19" t="s">
        <v>420</v>
      </c>
      <c r="F108" s="19" t="s">
        <v>421</v>
      </c>
      <c r="G108" s="22">
        <f t="shared" si="10"/>
        <v>35.32</v>
      </c>
      <c r="H108" s="24">
        <v>81.1</v>
      </c>
      <c r="I108" s="22">
        <f t="shared" si="8"/>
        <v>32.44</v>
      </c>
      <c r="J108" s="23">
        <f t="shared" si="11"/>
        <v>67.75999999999999</v>
      </c>
      <c r="K108" s="12" t="s">
        <v>16</v>
      </c>
    </row>
    <row r="109" spans="1:11" ht="30" customHeight="1">
      <c r="A109" s="7" t="s">
        <v>422</v>
      </c>
      <c r="B109" s="19">
        <v>54092301007</v>
      </c>
      <c r="C109" s="20" t="s">
        <v>398</v>
      </c>
      <c r="D109" s="21" t="s">
        <v>423</v>
      </c>
      <c r="E109" s="19" t="s">
        <v>424</v>
      </c>
      <c r="F109" s="19" t="s">
        <v>425</v>
      </c>
      <c r="G109" s="22">
        <f t="shared" si="10"/>
        <v>35.22</v>
      </c>
      <c r="H109" s="24">
        <v>82.66</v>
      </c>
      <c r="I109" s="22">
        <f t="shared" si="8"/>
        <v>33.064</v>
      </c>
      <c r="J109" s="23">
        <f t="shared" si="11"/>
        <v>68.28399999999999</v>
      </c>
      <c r="K109" s="12" t="s">
        <v>16</v>
      </c>
    </row>
    <row r="110" spans="1:11" ht="30" customHeight="1">
      <c r="A110" s="7" t="s">
        <v>426</v>
      </c>
      <c r="B110" s="19">
        <v>54092301007</v>
      </c>
      <c r="C110" s="20" t="s">
        <v>398</v>
      </c>
      <c r="D110" s="21" t="s">
        <v>427</v>
      </c>
      <c r="E110" s="19" t="s">
        <v>428</v>
      </c>
      <c r="F110" s="19" t="s">
        <v>429</v>
      </c>
      <c r="G110" s="22">
        <f t="shared" si="10"/>
        <v>34.78</v>
      </c>
      <c r="H110" s="24">
        <v>80.16</v>
      </c>
      <c r="I110" s="22">
        <f t="shared" si="8"/>
        <v>32.064</v>
      </c>
      <c r="J110" s="23">
        <f t="shared" si="11"/>
        <v>66.844</v>
      </c>
      <c r="K110" s="12" t="s">
        <v>16</v>
      </c>
    </row>
    <row r="111" spans="1:11" ht="30" customHeight="1">
      <c r="A111" s="7" t="s">
        <v>430</v>
      </c>
      <c r="B111" s="19">
        <v>54092301007</v>
      </c>
      <c r="C111" s="20" t="s">
        <v>398</v>
      </c>
      <c r="D111" s="21" t="s">
        <v>431</v>
      </c>
      <c r="E111" s="19" t="s">
        <v>432</v>
      </c>
      <c r="F111" s="19" t="s">
        <v>433</v>
      </c>
      <c r="G111" s="22">
        <f t="shared" si="10"/>
        <v>34.24</v>
      </c>
      <c r="H111" s="24">
        <v>82.16</v>
      </c>
      <c r="I111" s="22">
        <f t="shared" si="8"/>
        <v>32.864</v>
      </c>
      <c r="J111" s="23">
        <f t="shared" si="11"/>
        <v>67.104</v>
      </c>
      <c r="K111" s="12" t="s">
        <v>16</v>
      </c>
    </row>
    <row r="112" spans="1:11" ht="30" customHeight="1">
      <c r="A112" s="7" t="s">
        <v>434</v>
      </c>
      <c r="B112" s="19">
        <v>54092301007</v>
      </c>
      <c r="C112" s="20" t="s">
        <v>398</v>
      </c>
      <c r="D112" s="21" t="s">
        <v>435</v>
      </c>
      <c r="E112" s="19" t="s">
        <v>436</v>
      </c>
      <c r="F112" s="19" t="s">
        <v>437</v>
      </c>
      <c r="G112" s="22">
        <f t="shared" si="10"/>
        <v>33.980000000000004</v>
      </c>
      <c r="H112" s="24">
        <v>83.46</v>
      </c>
      <c r="I112" s="22">
        <f t="shared" si="8"/>
        <v>33.384</v>
      </c>
      <c r="J112" s="23">
        <f t="shared" si="11"/>
        <v>67.364</v>
      </c>
      <c r="K112" s="12" t="s">
        <v>16</v>
      </c>
    </row>
    <row r="113" spans="1:11" ht="30" customHeight="1">
      <c r="A113" s="7" t="s">
        <v>438</v>
      </c>
      <c r="B113" s="19">
        <v>52092301002</v>
      </c>
      <c r="C113" s="20" t="s">
        <v>439</v>
      </c>
      <c r="D113" s="21" t="s">
        <v>440</v>
      </c>
      <c r="E113" s="19" t="s">
        <v>441</v>
      </c>
      <c r="F113" s="19" t="s">
        <v>442</v>
      </c>
      <c r="G113" s="22">
        <f t="shared" si="10"/>
        <v>40.42</v>
      </c>
      <c r="H113" s="24">
        <v>79.67</v>
      </c>
      <c r="I113" s="22">
        <f t="shared" si="8"/>
        <v>31.868000000000002</v>
      </c>
      <c r="J113" s="23">
        <f t="shared" si="11"/>
        <v>72.28800000000001</v>
      </c>
      <c r="K113" s="12" t="s">
        <v>16</v>
      </c>
    </row>
    <row r="114" spans="1:11" ht="30" customHeight="1">
      <c r="A114" s="7" t="s">
        <v>443</v>
      </c>
      <c r="B114" s="19">
        <v>52092301002</v>
      </c>
      <c r="C114" s="20" t="s">
        <v>439</v>
      </c>
      <c r="D114" s="21" t="s">
        <v>444</v>
      </c>
      <c r="E114" s="19" t="s">
        <v>445</v>
      </c>
      <c r="F114" s="19" t="s">
        <v>446</v>
      </c>
      <c r="G114" s="22">
        <f t="shared" si="10"/>
        <v>39.660000000000004</v>
      </c>
      <c r="H114" s="24">
        <v>83.83</v>
      </c>
      <c r="I114" s="22">
        <f t="shared" si="8"/>
        <v>33.532000000000004</v>
      </c>
      <c r="J114" s="23">
        <f t="shared" si="11"/>
        <v>73.19200000000001</v>
      </c>
      <c r="K114" s="12" t="s">
        <v>16</v>
      </c>
    </row>
    <row r="115" spans="1:11" ht="30" customHeight="1">
      <c r="A115" s="7" t="s">
        <v>447</v>
      </c>
      <c r="B115" s="19">
        <v>52092301002</v>
      </c>
      <c r="C115" s="20" t="s">
        <v>439</v>
      </c>
      <c r="D115" s="21" t="s">
        <v>448</v>
      </c>
      <c r="E115" s="19" t="s">
        <v>449</v>
      </c>
      <c r="F115" s="19" t="s">
        <v>450</v>
      </c>
      <c r="G115" s="22">
        <f t="shared" si="10"/>
        <v>36.260000000000005</v>
      </c>
      <c r="H115" s="24">
        <v>79.67</v>
      </c>
      <c r="I115" s="22">
        <f t="shared" si="8"/>
        <v>31.868000000000002</v>
      </c>
      <c r="J115" s="23">
        <f t="shared" si="11"/>
        <v>68.12800000000001</v>
      </c>
      <c r="K115" s="12" t="s">
        <v>16</v>
      </c>
    </row>
    <row r="116" spans="1:11" ht="30" customHeight="1">
      <c r="A116" s="7" t="s">
        <v>451</v>
      </c>
      <c r="B116" s="19">
        <v>52092301002</v>
      </c>
      <c r="C116" s="20" t="s">
        <v>439</v>
      </c>
      <c r="D116" s="21" t="s">
        <v>452</v>
      </c>
      <c r="E116" s="19" t="s">
        <v>453</v>
      </c>
      <c r="F116" s="19" t="s">
        <v>454</v>
      </c>
      <c r="G116" s="22">
        <f t="shared" si="10"/>
        <v>34.92</v>
      </c>
      <c r="H116" s="24">
        <v>78.67</v>
      </c>
      <c r="I116" s="22">
        <f t="shared" si="8"/>
        <v>31.468000000000004</v>
      </c>
      <c r="J116" s="23">
        <f t="shared" si="11"/>
        <v>66.388</v>
      </c>
      <c r="K116" s="12" t="s">
        <v>16</v>
      </c>
    </row>
    <row r="117" spans="1:11" ht="30" customHeight="1">
      <c r="A117" s="7" t="s">
        <v>455</v>
      </c>
      <c r="B117" s="19">
        <v>52092301002</v>
      </c>
      <c r="C117" s="20" t="s">
        <v>439</v>
      </c>
      <c r="D117" s="21" t="s">
        <v>456</v>
      </c>
      <c r="E117" s="19" t="s">
        <v>457</v>
      </c>
      <c r="F117" s="19" t="s">
        <v>458</v>
      </c>
      <c r="G117" s="22">
        <f t="shared" si="10"/>
        <v>34.42</v>
      </c>
      <c r="H117" s="24">
        <v>80</v>
      </c>
      <c r="I117" s="22">
        <f t="shared" si="8"/>
        <v>32</v>
      </c>
      <c r="J117" s="23">
        <f t="shared" si="11"/>
        <v>66.42</v>
      </c>
      <c r="K117" s="12" t="s">
        <v>16</v>
      </c>
    </row>
    <row r="118" spans="1:11" ht="30" customHeight="1">
      <c r="A118" s="7" t="s">
        <v>459</v>
      </c>
      <c r="B118" s="19">
        <v>52092301002</v>
      </c>
      <c r="C118" s="20" t="s">
        <v>439</v>
      </c>
      <c r="D118" s="21" t="s">
        <v>460</v>
      </c>
      <c r="E118" s="19" t="s">
        <v>461</v>
      </c>
      <c r="F118" s="19" t="s">
        <v>462</v>
      </c>
      <c r="G118" s="22">
        <f t="shared" si="10"/>
        <v>34.04</v>
      </c>
      <c r="H118" s="24">
        <v>76</v>
      </c>
      <c r="I118" s="22">
        <f t="shared" si="8"/>
        <v>30.400000000000002</v>
      </c>
      <c r="J118" s="23">
        <f t="shared" si="11"/>
        <v>64.44</v>
      </c>
      <c r="K118" s="12" t="s">
        <v>16</v>
      </c>
    </row>
    <row r="119" spans="1:11" ht="30" customHeight="1">
      <c r="A119" s="7" t="s">
        <v>463</v>
      </c>
      <c r="B119" s="19">
        <v>52092301002</v>
      </c>
      <c r="C119" s="20" t="s">
        <v>439</v>
      </c>
      <c r="D119" s="21" t="s">
        <v>464</v>
      </c>
      <c r="E119" s="19" t="s">
        <v>465</v>
      </c>
      <c r="F119" s="19" t="s">
        <v>466</v>
      </c>
      <c r="G119" s="22">
        <f t="shared" si="10"/>
        <v>32.92</v>
      </c>
      <c r="H119" s="24">
        <v>80.67</v>
      </c>
      <c r="I119" s="22">
        <f t="shared" si="8"/>
        <v>32.268</v>
      </c>
      <c r="J119" s="23">
        <f t="shared" si="11"/>
        <v>65.188</v>
      </c>
      <c r="K119" s="12" t="s">
        <v>16</v>
      </c>
    </row>
    <row r="120" spans="1:11" ht="30" customHeight="1">
      <c r="A120" s="7" t="s">
        <v>467</v>
      </c>
      <c r="B120" s="19">
        <v>52092301002</v>
      </c>
      <c r="C120" s="20" t="s">
        <v>439</v>
      </c>
      <c r="D120" s="21" t="s">
        <v>468</v>
      </c>
      <c r="E120" s="19" t="s">
        <v>469</v>
      </c>
      <c r="F120" s="19" t="s">
        <v>470</v>
      </c>
      <c r="G120" s="22">
        <f t="shared" si="10"/>
        <v>32.64</v>
      </c>
      <c r="H120" s="24">
        <v>80.33</v>
      </c>
      <c r="I120" s="22">
        <f t="shared" si="8"/>
        <v>32.132</v>
      </c>
      <c r="J120" s="23">
        <f t="shared" si="11"/>
        <v>64.77199999999999</v>
      </c>
      <c r="K120" s="12" t="s">
        <v>16</v>
      </c>
    </row>
    <row r="121" spans="1:11" ht="30" customHeight="1">
      <c r="A121" s="7" t="s">
        <v>471</v>
      </c>
      <c r="B121" s="19">
        <v>52092301003</v>
      </c>
      <c r="C121" s="20" t="s">
        <v>472</v>
      </c>
      <c r="D121" s="21" t="s">
        <v>473</v>
      </c>
      <c r="E121" s="19" t="s">
        <v>474</v>
      </c>
      <c r="F121" s="19" t="s">
        <v>475</v>
      </c>
      <c r="G121" s="22">
        <f t="shared" si="10"/>
        <v>37.18</v>
      </c>
      <c r="H121" s="24">
        <v>79.33</v>
      </c>
      <c r="I121" s="22">
        <f t="shared" si="8"/>
        <v>31.732</v>
      </c>
      <c r="J121" s="23">
        <f t="shared" si="11"/>
        <v>68.912</v>
      </c>
      <c r="K121" s="12" t="s">
        <v>16</v>
      </c>
    </row>
    <row r="122" spans="1:11" ht="30" customHeight="1">
      <c r="A122" s="7" t="s">
        <v>476</v>
      </c>
      <c r="B122" s="19">
        <v>52092301003</v>
      </c>
      <c r="C122" s="20" t="s">
        <v>472</v>
      </c>
      <c r="D122" s="21" t="s">
        <v>477</v>
      </c>
      <c r="E122" s="19" t="s">
        <v>478</v>
      </c>
      <c r="F122" s="19" t="s">
        <v>479</v>
      </c>
      <c r="G122" s="22">
        <f t="shared" si="10"/>
        <v>36.22</v>
      </c>
      <c r="H122" s="24">
        <v>79.33</v>
      </c>
      <c r="I122" s="22">
        <f t="shared" si="8"/>
        <v>31.732</v>
      </c>
      <c r="J122" s="23">
        <f t="shared" si="11"/>
        <v>67.952</v>
      </c>
      <c r="K122" s="12" t="s">
        <v>16</v>
      </c>
    </row>
    <row r="123" spans="1:11" ht="30" customHeight="1">
      <c r="A123" s="7" t="s">
        <v>480</v>
      </c>
      <c r="B123" s="19">
        <v>52092301003</v>
      </c>
      <c r="C123" s="20" t="s">
        <v>472</v>
      </c>
      <c r="D123" s="21" t="s">
        <v>481</v>
      </c>
      <c r="E123" s="19" t="s">
        <v>482</v>
      </c>
      <c r="F123" s="19" t="s">
        <v>483</v>
      </c>
      <c r="G123" s="22">
        <f t="shared" si="10"/>
        <v>35.92</v>
      </c>
      <c r="H123" s="24">
        <v>80.67</v>
      </c>
      <c r="I123" s="22">
        <f t="shared" si="8"/>
        <v>32.268</v>
      </c>
      <c r="J123" s="23">
        <f t="shared" si="11"/>
        <v>68.188</v>
      </c>
      <c r="K123" s="12" t="s">
        <v>16</v>
      </c>
    </row>
    <row r="124" spans="1:11" ht="30" customHeight="1">
      <c r="A124" s="7" t="s">
        <v>484</v>
      </c>
      <c r="B124" s="19">
        <v>52092301003</v>
      </c>
      <c r="C124" s="20" t="s">
        <v>472</v>
      </c>
      <c r="D124" s="21" t="s">
        <v>485</v>
      </c>
      <c r="E124" s="19" t="s">
        <v>486</v>
      </c>
      <c r="F124" s="19" t="s">
        <v>487</v>
      </c>
      <c r="G124" s="22">
        <f t="shared" si="10"/>
        <v>35.660000000000004</v>
      </c>
      <c r="H124" s="24">
        <v>81.67</v>
      </c>
      <c r="I124" s="22">
        <f t="shared" si="8"/>
        <v>32.668</v>
      </c>
      <c r="J124" s="23">
        <f t="shared" si="11"/>
        <v>68.328</v>
      </c>
      <c r="K124" s="12" t="s">
        <v>16</v>
      </c>
    </row>
    <row r="125" spans="1:11" ht="30" customHeight="1">
      <c r="A125" s="7" t="s">
        <v>488</v>
      </c>
      <c r="B125" s="19">
        <v>52092301003</v>
      </c>
      <c r="C125" s="20" t="s">
        <v>472</v>
      </c>
      <c r="D125" s="21" t="s">
        <v>489</v>
      </c>
      <c r="E125" s="19" t="s">
        <v>490</v>
      </c>
      <c r="F125" s="19" t="s">
        <v>491</v>
      </c>
      <c r="G125" s="22">
        <f t="shared" si="10"/>
        <v>33.96</v>
      </c>
      <c r="H125" s="24">
        <v>77.67</v>
      </c>
      <c r="I125" s="22">
        <f t="shared" si="8"/>
        <v>31.068</v>
      </c>
      <c r="J125" s="23">
        <f t="shared" si="11"/>
        <v>65.028</v>
      </c>
      <c r="K125" s="12" t="s">
        <v>16</v>
      </c>
    </row>
    <row r="126" spans="1:11" ht="30" customHeight="1">
      <c r="A126" s="7" t="s">
        <v>492</v>
      </c>
      <c r="B126" s="19">
        <v>52092301003</v>
      </c>
      <c r="C126" s="20" t="s">
        <v>472</v>
      </c>
      <c r="D126" s="21" t="s">
        <v>493</v>
      </c>
      <c r="E126" s="19" t="s">
        <v>494</v>
      </c>
      <c r="F126" s="19" t="s">
        <v>495</v>
      </c>
      <c r="G126" s="22">
        <f t="shared" si="10"/>
        <v>31.28</v>
      </c>
      <c r="H126" s="24">
        <v>80.33</v>
      </c>
      <c r="I126" s="22">
        <f t="shared" si="8"/>
        <v>32.132</v>
      </c>
      <c r="J126" s="23">
        <f t="shared" si="11"/>
        <v>63.412</v>
      </c>
      <c r="K126" s="12" t="s">
        <v>16</v>
      </c>
    </row>
    <row r="127" spans="1:11" ht="30" customHeight="1">
      <c r="A127" s="7" t="s">
        <v>496</v>
      </c>
      <c r="B127" s="19">
        <v>52092301003</v>
      </c>
      <c r="C127" s="20" t="s">
        <v>472</v>
      </c>
      <c r="D127" s="21" t="s">
        <v>497</v>
      </c>
      <c r="E127" s="19" t="s">
        <v>498</v>
      </c>
      <c r="F127" s="19" t="s">
        <v>499</v>
      </c>
      <c r="G127" s="22">
        <f t="shared" si="10"/>
        <v>30.700000000000003</v>
      </c>
      <c r="H127" s="24">
        <v>79.33</v>
      </c>
      <c r="I127" s="22">
        <f t="shared" si="8"/>
        <v>31.732</v>
      </c>
      <c r="J127" s="23">
        <f t="shared" si="11"/>
        <v>62.432</v>
      </c>
      <c r="K127" s="12" t="s">
        <v>16</v>
      </c>
    </row>
    <row r="128" spans="1:11" ht="30" customHeight="1">
      <c r="A128" s="7" t="s">
        <v>500</v>
      </c>
      <c r="B128" s="19">
        <v>52092301005</v>
      </c>
      <c r="C128" s="20" t="s">
        <v>501</v>
      </c>
      <c r="D128" s="21" t="s">
        <v>502</v>
      </c>
      <c r="E128" s="19" t="s">
        <v>503</v>
      </c>
      <c r="F128" s="19" t="s">
        <v>504</v>
      </c>
      <c r="G128" s="22">
        <f t="shared" si="10"/>
        <v>30.260000000000005</v>
      </c>
      <c r="H128" s="24">
        <v>82.46</v>
      </c>
      <c r="I128" s="22">
        <f t="shared" si="8"/>
        <v>32.984</v>
      </c>
      <c r="J128" s="23">
        <f t="shared" si="11"/>
        <v>63.24400000000001</v>
      </c>
      <c r="K128" s="12" t="s">
        <v>16</v>
      </c>
    </row>
    <row r="129" spans="1:11" ht="30" customHeight="1">
      <c r="A129" s="7" t="s">
        <v>505</v>
      </c>
      <c r="B129" s="19">
        <v>53092301009</v>
      </c>
      <c r="C129" s="20" t="s">
        <v>506</v>
      </c>
      <c r="D129" s="21" t="s">
        <v>507</v>
      </c>
      <c r="E129" s="19" t="s">
        <v>508</v>
      </c>
      <c r="F129" s="19" t="s">
        <v>509</v>
      </c>
      <c r="G129" s="22">
        <f t="shared" si="10"/>
        <v>37.32</v>
      </c>
      <c r="H129" s="23">
        <v>83.33</v>
      </c>
      <c r="I129" s="22">
        <f t="shared" si="8"/>
        <v>33.332</v>
      </c>
      <c r="J129" s="23">
        <f t="shared" si="11"/>
        <v>70.652</v>
      </c>
      <c r="K129" s="12" t="s">
        <v>16</v>
      </c>
    </row>
    <row r="130" spans="1:11" ht="30" customHeight="1">
      <c r="A130" s="7" t="s">
        <v>510</v>
      </c>
      <c r="B130" s="19">
        <v>52092301004</v>
      </c>
      <c r="C130" s="20" t="s">
        <v>511</v>
      </c>
      <c r="D130" s="21" t="s">
        <v>512</v>
      </c>
      <c r="E130" s="19" t="s">
        <v>513</v>
      </c>
      <c r="F130" s="19" t="s">
        <v>514</v>
      </c>
      <c r="G130" s="22">
        <f t="shared" si="10"/>
        <v>31.960000000000004</v>
      </c>
      <c r="H130" s="24">
        <v>79</v>
      </c>
      <c r="I130" s="22">
        <f t="shared" si="8"/>
        <v>31.6</v>
      </c>
      <c r="J130" s="23">
        <f t="shared" si="11"/>
        <v>63.56</v>
      </c>
      <c r="K130" s="12" t="s">
        <v>16</v>
      </c>
    </row>
    <row r="131" spans="1:11" ht="30" customHeight="1">
      <c r="A131" s="7" t="s">
        <v>515</v>
      </c>
      <c r="B131" s="19">
        <v>54092305002</v>
      </c>
      <c r="C131" s="20" t="s">
        <v>516</v>
      </c>
      <c r="D131" s="21" t="s">
        <v>517</v>
      </c>
      <c r="E131" s="19" t="s">
        <v>518</v>
      </c>
      <c r="F131" s="19" t="s">
        <v>519</v>
      </c>
      <c r="G131" s="22">
        <f t="shared" si="10"/>
        <v>30.360000000000003</v>
      </c>
      <c r="H131" s="23">
        <v>74.67</v>
      </c>
      <c r="I131" s="22">
        <f t="shared" si="8"/>
        <v>29.868000000000002</v>
      </c>
      <c r="J131" s="23">
        <f t="shared" si="11"/>
        <v>60.22800000000001</v>
      </c>
      <c r="K131" s="12" t="s">
        <v>16</v>
      </c>
    </row>
    <row r="132" spans="1:11" ht="30" customHeight="1">
      <c r="A132" s="7" t="s">
        <v>520</v>
      </c>
      <c r="B132" s="19">
        <v>55092305001</v>
      </c>
      <c r="C132" s="20" t="s">
        <v>521</v>
      </c>
      <c r="D132" s="21" t="s">
        <v>522</v>
      </c>
      <c r="E132" s="19" t="s">
        <v>523</v>
      </c>
      <c r="F132" s="19" t="s">
        <v>524</v>
      </c>
      <c r="G132" s="22">
        <f t="shared" si="10"/>
        <v>32.44</v>
      </c>
      <c r="H132" s="23">
        <v>84.33</v>
      </c>
      <c r="I132" s="22">
        <f t="shared" si="8"/>
        <v>33.732</v>
      </c>
      <c r="J132" s="23">
        <f t="shared" si="11"/>
        <v>66.172</v>
      </c>
      <c r="K132" s="12" t="s">
        <v>16</v>
      </c>
    </row>
    <row r="133" spans="1:11" ht="30" customHeight="1">
      <c r="A133" s="7" t="s">
        <v>525</v>
      </c>
      <c r="B133" s="19">
        <v>51092305003</v>
      </c>
      <c r="C133" s="20" t="s">
        <v>526</v>
      </c>
      <c r="D133" s="21" t="s">
        <v>527</v>
      </c>
      <c r="E133" s="19" t="s">
        <v>528</v>
      </c>
      <c r="F133" s="19" t="s">
        <v>529</v>
      </c>
      <c r="G133" s="22">
        <f t="shared" si="10"/>
        <v>29.22</v>
      </c>
      <c r="H133" s="24">
        <v>84.93</v>
      </c>
      <c r="I133" s="22">
        <f t="shared" si="8"/>
        <v>33.972</v>
      </c>
      <c r="J133" s="23">
        <f t="shared" si="11"/>
        <v>63.192</v>
      </c>
      <c r="K133" s="12" t="s">
        <v>16</v>
      </c>
    </row>
    <row r="134" spans="1:11" ht="30" customHeight="1">
      <c r="A134" s="7" t="s">
        <v>530</v>
      </c>
      <c r="B134" s="19">
        <v>54092306001</v>
      </c>
      <c r="C134" s="20" t="s">
        <v>531</v>
      </c>
      <c r="D134" s="21" t="s">
        <v>532</v>
      </c>
      <c r="E134" s="19" t="s">
        <v>533</v>
      </c>
      <c r="F134" s="19" t="s">
        <v>534</v>
      </c>
      <c r="G134" s="22">
        <f t="shared" si="10"/>
        <v>31.54</v>
      </c>
      <c r="H134" s="23">
        <v>79.33</v>
      </c>
      <c r="I134" s="22">
        <f t="shared" si="8"/>
        <v>31.732</v>
      </c>
      <c r="J134" s="23">
        <f t="shared" si="11"/>
        <v>63.272</v>
      </c>
      <c r="K134" s="12" t="s">
        <v>16</v>
      </c>
    </row>
    <row r="135" spans="1:11" ht="30" customHeight="1">
      <c r="A135" s="7" t="s">
        <v>535</v>
      </c>
      <c r="B135" s="19">
        <v>54092306001</v>
      </c>
      <c r="C135" s="20" t="s">
        <v>531</v>
      </c>
      <c r="D135" s="21" t="s">
        <v>536</v>
      </c>
      <c r="E135" s="19" t="s">
        <v>537</v>
      </c>
      <c r="F135" s="19" t="s">
        <v>538</v>
      </c>
      <c r="G135" s="22">
        <f t="shared" si="10"/>
        <v>31.180000000000003</v>
      </c>
      <c r="H135" s="23">
        <v>77</v>
      </c>
      <c r="I135" s="22">
        <f t="shared" si="8"/>
        <v>30.8</v>
      </c>
      <c r="J135" s="23">
        <f t="shared" si="11"/>
        <v>61.980000000000004</v>
      </c>
      <c r="K135" s="12" t="s">
        <v>16</v>
      </c>
    </row>
    <row r="136" spans="1:11" ht="30" customHeight="1">
      <c r="A136" s="7" t="s">
        <v>539</v>
      </c>
      <c r="B136" s="19">
        <v>55092306002</v>
      </c>
      <c r="C136" s="20" t="s">
        <v>540</v>
      </c>
      <c r="D136" s="21" t="s">
        <v>541</v>
      </c>
      <c r="E136" s="19" t="s">
        <v>542</v>
      </c>
      <c r="F136" s="19" t="s">
        <v>543</v>
      </c>
      <c r="G136" s="22">
        <f t="shared" si="10"/>
        <v>29.72</v>
      </c>
      <c r="H136" s="23">
        <v>85.67</v>
      </c>
      <c r="I136" s="22">
        <f t="shared" si="8"/>
        <v>34.268</v>
      </c>
      <c r="J136" s="23">
        <f t="shared" si="11"/>
        <v>63.988</v>
      </c>
      <c r="K136" s="12" t="s">
        <v>16</v>
      </c>
    </row>
    <row r="137" spans="1:11" ht="30" customHeight="1">
      <c r="A137" s="7" t="s">
        <v>544</v>
      </c>
      <c r="B137" s="19">
        <v>54092307002</v>
      </c>
      <c r="C137" s="20" t="s">
        <v>545</v>
      </c>
      <c r="D137" s="21" t="s">
        <v>546</v>
      </c>
      <c r="E137" s="19" t="s">
        <v>547</v>
      </c>
      <c r="F137" s="19" t="s">
        <v>548</v>
      </c>
      <c r="G137" s="22">
        <f t="shared" si="10"/>
        <v>31.34</v>
      </c>
      <c r="H137" s="23">
        <v>79</v>
      </c>
      <c r="I137" s="22">
        <f t="shared" si="8"/>
        <v>31.6</v>
      </c>
      <c r="J137" s="23">
        <f t="shared" si="11"/>
        <v>62.94</v>
      </c>
      <c r="K137" s="12" t="s">
        <v>16</v>
      </c>
    </row>
    <row r="138" spans="1:11" ht="30" customHeight="1">
      <c r="A138" s="7" t="s">
        <v>549</v>
      </c>
      <c r="B138" s="19">
        <v>55092307003</v>
      </c>
      <c r="C138" s="20" t="s">
        <v>550</v>
      </c>
      <c r="D138" s="21" t="s">
        <v>551</v>
      </c>
      <c r="E138" s="19" t="s">
        <v>552</v>
      </c>
      <c r="F138" s="19" t="s">
        <v>553</v>
      </c>
      <c r="G138" s="22">
        <f t="shared" si="10"/>
        <v>33.160000000000004</v>
      </c>
      <c r="H138" s="23">
        <v>79</v>
      </c>
      <c r="I138" s="22">
        <f t="shared" si="8"/>
        <v>31.6</v>
      </c>
      <c r="J138" s="23">
        <f t="shared" si="11"/>
        <v>64.76</v>
      </c>
      <c r="K138" s="12" t="s">
        <v>16</v>
      </c>
    </row>
    <row r="139" spans="1:11" ht="30" customHeight="1">
      <c r="A139" s="7" t="s">
        <v>554</v>
      </c>
      <c r="B139" s="7">
        <v>52092403003</v>
      </c>
      <c r="C139" s="25" t="s">
        <v>555</v>
      </c>
      <c r="D139" s="7" t="s">
        <v>556</v>
      </c>
      <c r="E139" s="7" t="s">
        <v>557</v>
      </c>
      <c r="F139" s="26">
        <v>140.4</v>
      </c>
      <c r="G139" s="27">
        <f>F139*0.2</f>
        <v>28.080000000000002</v>
      </c>
      <c r="H139" s="27">
        <v>71.8</v>
      </c>
      <c r="I139" s="27">
        <f>H139*0.4</f>
        <v>28.72</v>
      </c>
      <c r="J139" s="27">
        <f aca="true" t="shared" si="12" ref="J139:J162">SUM(G139,I139)</f>
        <v>56.8</v>
      </c>
      <c r="K139" s="28" t="s">
        <v>558</v>
      </c>
    </row>
    <row r="140" spans="1:11" ht="30" customHeight="1">
      <c r="A140" s="7" t="s">
        <v>559</v>
      </c>
      <c r="B140" s="7">
        <v>52092403002</v>
      </c>
      <c r="C140" s="29" t="s">
        <v>560</v>
      </c>
      <c r="D140" s="7" t="s">
        <v>561</v>
      </c>
      <c r="E140" s="7" t="s">
        <v>562</v>
      </c>
      <c r="F140" s="27" t="s">
        <v>563</v>
      </c>
      <c r="G140" s="27">
        <f>F140*0.2</f>
        <v>29.400000000000002</v>
      </c>
      <c r="H140" s="27">
        <v>85.8</v>
      </c>
      <c r="I140" s="27">
        <f>H140*0.4</f>
        <v>34.32</v>
      </c>
      <c r="J140" s="27">
        <f t="shared" si="12"/>
        <v>63.72</v>
      </c>
      <c r="K140" s="28" t="s">
        <v>558</v>
      </c>
    </row>
    <row r="141" spans="1:11" ht="30" customHeight="1">
      <c r="A141" s="7" t="s">
        <v>564</v>
      </c>
      <c r="B141" s="7">
        <v>52092403002</v>
      </c>
      <c r="C141" s="25" t="s">
        <v>560</v>
      </c>
      <c r="D141" s="7" t="s">
        <v>565</v>
      </c>
      <c r="E141" s="7" t="s">
        <v>566</v>
      </c>
      <c r="F141" s="27" t="s">
        <v>567</v>
      </c>
      <c r="G141" s="27">
        <f>F141*0.2</f>
        <v>30.960000000000004</v>
      </c>
      <c r="H141" s="27">
        <v>77.2</v>
      </c>
      <c r="I141" s="27">
        <f>H141*0.4</f>
        <v>30.880000000000003</v>
      </c>
      <c r="J141" s="27">
        <f t="shared" si="12"/>
        <v>61.84</v>
      </c>
      <c r="K141" s="28" t="s">
        <v>558</v>
      </c>
    </row>
    <row r="142" spans="1:11" ht="30" customHeight="1">
      <c r="A142" s="7" t="s">
        <v>568</v>
      </c>
      <c r="B142" s="7">
        <v>52092403001</v>
      </c>
      <c r="C142" s="29" t="s">
        <v>569</v>
      </c>
      <c r="D142" s="7" t="s">
        <v>570</v>
      </c>
      <c r="E142" s="7" t="s">
        <v>571</v>
      </c>
      <c r="F142" s="27" t="s">
        <v>572</v>
      </c>
      <c r="G142" s="27">
        <f>F142*0.2</f>
        <v>30</v>
      </c>
      <c r="H142" s="27">
        <v>78.3</v>
      </c>
      <c r="I142" s="27">
        <f>H142*0.4</f>
        <v>31.32</v>
      </c>
      <c r="J142" s="27">
        <f t="shared" si="12"/>
        <v>61.32</v>
      </c>
      <c r="K142" s="28" t="s">
        <v>558</v>
      </c>
    </row>
    <row r="143" spans="1:11" ht="30" customHeight="1">
      <c r="A143" s="7" t="s">
        <v>573</v>
      </c>
      <c r="B143" s="7">
        <v>52092403001</v>
      </c>
      <c r="C143" s="29" t="s">
        <v>569</v>
      </c>
      <c r="D143" s="7" t="s">
        <v>574</v>
      </c>
      <c r="E143" s="7" t="s">
        <v>575</v>
      </c>
      <c r="F143" s="27" t="s">
        <v>576</v>
      </c>
      <c r="G143" s="27">
        <f>F143*0.2</f>
        <v>27.560000000000002</v>
      </c>
      <c r="H143" s="27">
        <v>75.8</v>
      </c>
      <c r="I143" s="27">
        <f>H143*0.4</f>
        <v>30.32</v>
      </c>
      <c r="J143" s="27">
        <f t="shared" si="12"/>
        <v>57.88</v>
      </c>
      <c r="K143" s="28" t="s">
        <v>558</v>
      </c>
    </row>
    <row r="144" spans="1:11" ht="30" customHeight="1">
      <c r="A144" s="7" t="s">
        <v>577</v>
      </c>
      <c r="B144" s="7">
        <v>55092404001</v>
      </c>
      <c r="C144" s="29" t="s">
        <v>578</v>
      </c>
      <c r="D144" s="7" t="s">
        <v>579</v>
      </c>
      <c r="E144" s="7" t="s">
        <v>580</v>
      </c>
      <c r="F144" s="27" t="s">
        <v>581</v>
      </c>
      <c r="G144" s="27">
        <f aca="true" t="shared" si="13" ref="G144:G167">F144*0.2</f>
        <v>34.2</v>
      </c>
      <c r="H144" s="27">
        <v>83</v>
      </c>
      <c r="I144" s="27">
        <f aca="true" t="shared" si="14" ref="I144:I167">H144*0.4</f>
        <v>33.2</v>
      </c>
      <c r="J144" s="27">
        <f t="shared" si="12"/>
        <v>67.4</v>
      </c>
      <c r="K144" s="28" t="s">
        <v>558</v>
      </c>
    </row>
    <row r="145" spans="1:11" ht="30" customHeight="1">
      <c r="A145" s="7" t="s">
        <v>582</v>
      </c>
      <c r="B145" s="7">
        <v>56092401021</v>
      </c>
      <c r="C145" s="29" t="s">
        <v>583</v>
      </c>
      <c r="D145" s="7" t="s">
        <v>584</v>
      </c>
      <c r="E145" s="7" t="s">
        <v>585</v>
      </c>
      <c r="F145" s="27" t="s">
        <v>586</v>
      </c>
      <c r="G145" s="27">
        <f t="shared" si="13"/>
        <v>35.36000000000001</v>
      </c>
      <c r="H145" s="27">
        <v>81</v>
      </c>
      <c r="I145" s="27">
        <f t="shared" si="14"/>
        <v>32.4</v>
      </c>
      <c r="J145" s="27">
        <f t="shared" si="12"/>
        <v>67.76</v>
      </c>
      <c r="K145" s="28" t="s">
        <v>558</v>
      </c>
    </row>
    <row r="146" spans="1:11" ht="30" customHeight="1">
      <c r="A146" s="7" t="s">
        <v>587</v>
      </c>
      <c r="B146" s="7">
        <v>55092401014</v>
      </c>
      <c r="C146" s="29" t="s">
        <v>588</v>
      </c>
      <c r="D146" s="7" t="s">
        <v>589</v>
      </c>
      <c r="E146" s="7" t="s">
        <v>590</v>
      </c>
      <c r="F146" s="27" t="s">
        <v>591</v>
      </c>
      <c r="G146" s="27">
        <f t="shared" si="13"/>
        <v>33.580000000000005</v>
      </c>
      <c r="H146" s="27">
        <v>82.2</v>
      </c>
      <c r="I146" s="27">
        <f t="shared" si="14"/>
        <v>32.88</v>
      </c>
      <c r="J146" s="27">
        <f t="shared" si="12"/>
        <v>66.46000000000001</v>
      </c>
      <c r="K146" s="28" t="s">
        <v>558</v>
      </c>
    </row>
    <row r="147" spans="1:11" ht="30" customHeight="1">
      <c r="A147" s="7" t="s">
        <v>592</v>
      </c>
      <c r="B147" s="7">
        <v>55092401010</v>
      </c>
      <c r="C147" s="29" t="s">
        <v>593</v>
      </c>
      <c r="D147" s="7" t="s">
        <v>594</v>
      </c>
      <c r="E147" s="7" t="s">
        <v>595</v>
      </c>
      <c r="F147" s="27" t="s">
        <v>596</v>
      </c>
      <c r="G147" s="27">
        <f t="shared" si="13"/>
        <v>31.8</v>
      </c>
      <c r="H147" s="27">
        <v>79.4</v>
      </c>
      <c r="I147" s="27">
        <f t="shared" si="14"/>
        <v>31.760000000000005</v>
      </c>
      <c r="J147" s="27">
        <f t="shared" si="12"/>
        <v>63.56</v>
      </c>
      <c r="K147" s="28" t="s">
        <v>558</v>
      </c>
    </row>
    <row r="148" spans="1:11" ht="31.5" customHeight="1">
      <c r="A148" s="7" t="s">
        <v>597</v>
      </c>
      <c r="B148" s="7">
        <v>55092401017</v>
      </c>
      <c r="C148" s="29" t="s">
        <v>598</v>
      </c>
      <c r="D148" s="7" t="s">
        <v>599</v>
      </c>
      <c r="E148" s="7" t="s">
        <v>600</v>
      </c>
      <c r="F148" s="27" t="s">
        <v>601</v>
      </c>
      <c r="G148" s="27">
        <f t="shared" si="13"/>
        <v>30.439999999999998</v>
      </c>
      <c r="H148" s="27">
        <v>78</v>
      </c>
      <c r="I148" s="27">
        <f t="shared" si="14"/>
        <v>31.200000000000003</v>
      </c>
      <c r="J148" s="27">
        <f t="shared" si="12"/>
        <v>61.64</v>
      </c>
      <c r="K148" s="28" t="s">
        <v>558</v>
      </c>
    </row>
    <row r="149" spans="1:11" ht="31.5" customHeight="1">
      <c r="A149" s="7" t="s">
        <v>563</v>
      </c>
      <c r="B149" s="7">
        <v>51092401016</v>
      </c>
      <c r="C149" s="29" t="s">
        <v>602</v>
      </c>
      <c r="D149" s="7" t="s">
        <v>603</v>
      </c>
      <c r="E149" s="7" t="s">
        <v>604</v>
      </c>
      <c r="F149" s="27" t="s">
        <v>605</v>
      </c>
      <c r="G149" s="27">
        <f t="shared" si="13"/>
        <v>32</v>
      </c>
      <c r="H149" s="27">
        <v>77.6</v>
      </c>
      <c r="I149" s="27">
        <f t="shared" si="14"/>
        <v>31.04</v>
      </c>
      <c r="J149" s="27">
        <f t="shared" si="12"/>
        <v>63.04</v>
      </c>
      <c r="K149" s="28" t="s">
        <v>558</v>
      </c>
    </row>
    <row r="150" spans="1:11" ht="31.5" customHeight="1">
      <c r="A150" s="7" t="s">
        <v>606</v>
      </c>
      <c r="B150" s="7">
        <v>52092401012</v>
      </c>
      <c r="C150" s="29" t="s">
        <v>607</v>
      </c>
      <c r="D150" s="7" t="s">
        <v>608</v>
      </c>
      <c r="E150" s="7" t="s">
        <v>609</v>
      </c>
      <c r="F150" s="27" t="s">
        <v>610</v>
      </c>
      <c r="G150" s="27">
        <f t="shared" si="13"/>
        <v>29.180000000000003</v>
      </c>
      <c r="H150" s="27">
        <v>80.2</v>
      </c>
      <c r="I150" s="27">
        <f t="shared" si="14"/>
        <v>32.080000000000005</v>
      </c>
      <c r="J150" s="27">
        <f t="shared" si="12"/>
        <v>61.260000000000005</v>
      </c>
      <c r="K150" s="28" t="s">
        <v>558</v>
      </c>
    </row>
    <row r="151" spans="1:11" ht="31.5" customHeight="1">
      <c r="A151" s="7" t="s">
        <v>611</v>
      </c>
      <c r="B151" s="7">
        <v>52092401019</v>
      </c>
      <c r="C151" s="29" t="s">
        <v>612</v>
      </c>
      <c r="D151" s="7" t="s">
        <v>613</v>
      </c>
      <c r="E151" s="7" t="s">
        <v>614</v>
      </c>
      <c r="F151" s="27" t="s">
        <v>615</v>
      </c>
      <c r="G151" s="27">
        <f t="shared" si="13"/>
        <v>30.64</v>
      </c>
      <c r="H151" s="27">
        <v>73.4</v>
      </c>
      <c r="I151" s="27">
        <f t="shared" si="14"/>
        <v>29.360000000000003</v>
      </c>
      <c r="J151" s="27">
        <f t="shared" si="12"/>
        <v>60</v>
      </c>
      <c r="K151" s="28" t="s">
        <v>558</v>
      </c>
    </row>
    <row r="152" spans="1:11" ht="31.5" customHeight="1">
      <c r="A152" s="7" t="s">
        <v>572</v>
      </c>
      <c r="B152" s="7">
        <v>52092401003</v>
      </c>
      <c r="C152" s="29" t="s">
        <v>616</v>
      </c>
      <c r="D152" s="7" t="s">
        <v>617</v>
      </c>
      <c r="E152" s="7" t="s">
        <v>618</v>
      </c>
      <c r="F152" s="27" t="s">
        <v>619</v>
      </c>
      <c r="G152" s="27">
        <f t="shared" si="13"/>
        <v>33.160000000000004</v>
      </c>
      <c r="H152" s="27">
        <v>78.8</v>
      </c>
      <c r="I152" s="27">
        <f t="shared" si="14"/>
        <v>31.52</v>
      </c>
      <c r="J152" s="27">
        <f t="shared" si="12"/>
        <v>64.68</v>
      </c>
      <c r="K152" s="28" t="s">
        <v>558</v>
      </c>
    </row>
    <row r="153" spans="1:11" ht="31.5" customHeight="1">
      <c r="A153" s="7" t="s">
        <v>620</v>
      </c>
      <c r="B153" s="7" t="s">
        <v>621</v>
      </c>
      <c r="C153" s="29" t="s">
        <v>616</v>
      </c>
      <c r="D153" s="7" t="s">
        <v>622</v>
      </c>
      <c r="E153" s="7" t="s">
        <v>623</v>
      </c>
      <c r="F153" s="27" t="s">
        <v>624</v>
      </c>
      <c r="G153" s="27">
        <f t="shared" si="13"/>
        <v>32.480000000000004</v>
      </c>
      <c r="H153" s="27">
        <v>79</v>
      </c>
      <c r="I153" s="27">
        <f t="shared" si="14"/>
        <v>31.6</v>
      </c>
      <c r="J153" s="27">
        <f t="shared" si="12"/>
        <v>64.08000000000001</v>
      </c>
      <c r="K153" s="28" t="s">
        <v>558</v>
      </c>
    </row>
    <row r="154" spans="1:11" ht="31.5" customHeight="1">
      <c r="A154" s="7" t="s">
        <v>625</v>
      </c>
      <c r="B154" s="7">
        <v>52092401004</v>
      </c>
      <c r="C154" s="29" t="s">
        <v>616</v>
      </c>
      <c r="D154" s="7" t="s">
        <v>626</v>
      </c>
      <c r="E154" s="7" t="s">
        <v>627</v>
      </c>
      <c r="F154" s="27" t="s">
        <v>577</v>
      </c>
      <c r="G154" s="27">
        <f t="shared" si="13"/>
        <v>28.400000000000002</v>
      </c>
      <c r="H154" s="27">
        <v>76.6</v>
      </c>
      <c r="I154" s="27">
        <f t="shared" si="14"/>
        <v>30.64</v>
      </c>
      <c r="J154" s="27">
        <f t="shared" si="12"/>
        <v>59.040000000000006</v>
      </c>
      <c r="K154" s="28" t="s">
        <v>558</v>
      </c>
    </row>
    <row r="155" spans="1:11" ht="31.5" customHeight="1">
      <c r="A155" s="7" t="s">
        <v>628</v>
      </c>
      <c r="B155" s="7">
        <v>52092401002</v>
      </c>
      <c r="C155" s="29" t="s">
        <v>629</v>
      </c>
      <c r="D155" s="7" t="s">
        <v>630</v>
      </c>
      <c r="E155" s="7" t="s">
        <v>631</v>
      </c>
      <c r="F155" s="27" t="s">
        <v>632</v>
      </c>
      <c r="G155" s="27">
        <f t="shared" si="13"/>
        <v>31.04</v>
      </c>
      <c r="H155" s="27">
        <v>79</v>
      </c>
      <c r="I155" s="27">
        <f t="shared" si="14"/>
        <v>31.6</v>
      </c>
      <c r="J155" s="27">
        <f t="shared" si="12"/>
        <v>62.64</v>
      </c>
      <c r="K155" s="28" t="s">
        <v>558</v>
      </c>
    </row>
    <row r="156" spans="1:11" ht="31.5" customHeight="1">
      <c r="A156" s="7" t="s">
        <v>633</v>
      </c>
      <c r="B156" s="7" t="s">
        <v>634</v>
      </c>
      <c r="C156" s="29" t="s">
        <v>635</v>
      </c>
      <c r="D156" s="7" t="s">
        <v>636</v>
      </c>
      <c r="E156" s="7" t="s">
        <v>637</v>
      </c>
      <c r="F156" s="27" t="s">
        <v>638</v>
      </c>
      <c r="G156" s="27">
        <f t="shared" si="13"/>
        <v>27.900000000000002</v>
      </c>
      <c r="H156" s="27">
        <v>81.2</v>
      </c>
      <c r="I156" s="27">
        <f t="shared" si="14"/>
        <v>32.480000000000004</v>
      </c>
      <c r="J156" s="27">
        <f t="shared" si="12"/>
        <v>60.38000000000001</v>
      </c>
      <c r="K156" s="28" t="s">
        <v>558</v>
      </c>
    </row>
    <row r="157" spans="1:11" ht="31.5" customHeight="1">
      <c r="A157" s="7" t="s">
        <v>639</v>
      </c>
      <c r="B157" s="7">
        <v>53092401008</v>
      </c>
      <c r="C157" s="29" t="s">
        <v>640</v>
      </c>
      <c r="D157" s="7" t="s">
        <v>641</v>
      </c>
      <c r="E157" s="7" t="s">
        <v>642</v>
      </c>
      <c r="F157" s="27" t="s">
        <v>643</v>
      </c>
      <c r="G157" s="27">
        <f t="shared" si="13"/>
        <v>35.44</v>
      </c>
      <c r="H157" s="27">
        <v>82.8</v>
      </c>
      <c r="I157" s="27">
        <f t="shared" si="14"/>
        <v>33.12</v>
      </c>
      <c r="J157" s="27">
        <f t="shared" si="12"/>
        <v>68.56</v>
      </c>
      <c r="K157" s="28" t="s">
        <v>558</v>
      </c>
    </row>
    <row r="158" spans="1:11" ht="31.5" customHeight="1">
      <c r="A158" s="7" t="s">
        <v>644</v>
      </c>
      <c r="B158" s="7">
        <v>53092401009</v>
      </c>
      <c r="C158" s="29" t="s">
        <v>640</v>
      </c>
      <c r="D158" s="7" t="s">
        <v>645</v>
      </c>
      <c r="E158" s="7" t="s">
        <v>646</v>
      </c>
      <c r="F158" s="27" t="s">
        <v>647</v>
      </c>
      <c r="G158" s="27">
        <f t="shared" si="13"/>
        <v>34.46</v>
      </c>
      <c r="H158" s="27">
        <v>84.4</v>
      </c>
      <c r="I158" s="27">
        <f t="shared" si="14"/>
        <v>33.760000000000005</v>
      </c>
      <c r="J158" s="27">
        <f t="shared" si="12"/>
        <v>68.22</v>
      </c>
      <c r="K158" s="28" t="s">
        <v>558</v>
      </c>
    </row>
    <row r="159" spans="1:11" ht="30" customHeight="1">
      <c r="A159" s="7" t="s">
        <v>648</v>
      </c>
      <c r="B159" s="7">
        <v>52092405002</v>
      </c>
      <c r="C159" s="29" t="s">
        <v>649</v>
      </c>
      <c r="D159" s="7" t="s">
        <v>650</v>
      </c>
      <c r="E159" s="7" t="s">
        <v>651</v>
      </c>
      <c r="F159" s="27" t="s">
        <v>644</v>
      </c>
      <c r="G159" s="27">
        <f t="shared" si="13"/>
        <v>31.200000000000003</v>
      </c>
      <c r="H159" s="27">
        <v>77.8</v>
      </c>
      <c r="I159" s="27">
        <f t="shared" si="14"/>
        <v>31.12</v>
      </c>
      <c r="J159" s="27">
        <f t="shared" si="12"/>
        <v>62.32000000000001</v>
      </c>
      <c r="K159" s="28" t="s">
        <v>558</v>
      </c>
    </row>
    <row r="160" spans="1:11" ht="30" customHeight="1">
      <c r="A160" s="7" t="s">
        <v>652</v>
      </c>
      <c r="B160" s="7">
        <v>52092405003</v>
      </c>
      <c r="C160" s="29" t="s">
        <v>649</v>
      </c>
      <c r="D160" s="7" t="s">
        <v>653</v>
      </c>
      <c r="E160" s="7" t="s">
        <v>654</v>
      </c>
      <c r="F160" s="27" t="s">
        <v>655</v>
      </c>
      <c r="G160" s="27">
        <f t="shared" si="13"/>
        <v>35.480000000000004</v>
      </c>
      <c r="H160" s="27">
        <v>80.4</v>
      </c>
      <c r="I160" s="27">
        <f t="shared" si="14"/>
        <v>32.160000000000004</v>
      </c>
      <c r="J160" s="27">
        <f t="shared" si="12"/>
        <v>67.64000000000001</v>
      </c>
      <c r="K160" s="28" t="s">
        <v>558</v>
      </c>
    </row>
    <row r="161" spans="1:11" ht="30" customHeight="1">
      <c r="A161" s="7" t="s">
        <v>596</v>
      </c>
      <c r="B161" s="7">
        <v>53092405013</v>
      </c>
      <c r="C161" s="29" t="s">
        <v>656</v>
      </c>
      <c r="D161" s="7" t="s">
        <v>657</v>
      </c>
      <c r="E161" s="7" t="s">
        <v>658</v>
      </c>
      <c r="F161" s="27" t="s">
        <v>659</v>
      </c>
      <c r="G161" s="27">
        <f t="shared" si="13"/>
        <v>30.22</v>
      </c>
      <c r="H161" s="27">
        <v>79.7</v>
      </c>
      <c r="I161" s="27">
        <f t="shared" si="14"/>
        <v>31.880000000000003</v>
      </c>
      <c r="J161" s="27">
        <f t="shared" si="12"/>
        <v>62.1</v>
      </c>
      <c r="K161" s="28" t="s">
        <v>558</v>
      </c>
    </row>
    <row r="162" spans="1:11" ht="30" customHeight="1">
      <c r="A162" s="7" t="s">
        <v>605</v>
      </c>
      <c r="B162" s="7">
        <v>53092405013</v>
      </c>
      <c r="C162" s="29" t="s">
        <v>656</v>
      </c>
      <c r="D162" s="7" t="s">
        <v>660</v>
      </c>
      <c r="E162" s="7" t="s">
        <v>661</v>
      </c>
      <c r="F162" s="27" t="s">
        <v>662</v>
      </c>
      <c r="G162" s="27">
        <f t="shared" si="13"/>
        <v>27.1</v>
      </c>
      <c r="H162" s="27">
        <v>76.5</v>
      </c>
      <c r="I162" s="27">
        <f t="shared" si="14"/>
        <v>30.6</v>
      </c>
      <c r="J162" s="27">
        <f t="shared" si="12"/>
        <v>57.7</v>
      </c>
      <c r="K162" s="28" t="s">
        <v>558</v>
      </c>
    </row>
    <row r="163" spans="1:11" ht="30" customHeight="1">
      <c r="A163" s="7" t="s">
        <v>663</v>
      </c>
      <c r="B163" s="7">
        <v>51092405006</v>
      </c>
      <c r="C163" s="29" t="s">
        <v>664</v>
      </c>
      <c r="D163" s="7" t="s">
        <v>665</v>
      </c>
      <c r="E163" s="7" t="s">
        <v>666</v>
      </c>
      <c r="F163" s="27" t="s">
        <v>667</v>
      </c>
      <c r="G163" s="27">
        <f t="shared" si="13"/>
        <v>29.34</v>
      </c>
      <c r="H163" s="27">
        <v>78.4</v>
      </c>
      <c r="I163" s="27">
        <f t="shared" si="14"/>
        <v>31.360000000000003</v>
      </c>
      <c r="J163" s="27">
        <f>SUM(G163,I163)</f>
        <v>60.7</v>
      </c>
      <c r="K163" s="28" t="s">
        <v>558</v>
      </c>
    </row>
    <row r="164" spans="1:11" ht="30" customHeight="1">
      <c r="A164" s="7" t="s">
        <v>668</v>
      </c>
      <c r="B164" s="7">
        <v>52092402005</v>
      </c>
      <c r="C164" s="29" t="s">
        <v>669</v>
      </c>
      <c r="D164" s="7" t="s">
        <v>670</v>
      </c>
      <c r="E164" s="7" t="s">
        <v>671</v>
      </c>
      <c r="F164" s="27" t="s">
        <v>672</v>
      </c>
      <c r="G164" s="27">
        <f t="shared" si="13"/>
        <v>30.74</v>
      </c>
      <c r="H164" s="27">
        <v>78.4</v>
      </c>
      <c r="I164" s="27">
        <f t="shared" si="14"/>
        <v>31.360000000000003</v>
      </c>
      <c r="J164" s="27">
        <f>SUM(G164,I164)</f>
        <v>62.1</v>
      </c>
      <c r="K164" s="28" t="s">
        <v>558</v>
      </c>
    </row>
    <row r="165" spans="1:11" ht="30" customHeight="1">
      <c r="A165" s="7" t="s">
        <v>673</v>
      </c>
      <c r="B165" s="7">
        <v>51092402001</v>
      </c>
      <c r="C165" s="29" t="s">
        <v>674</v>
      </c>
      <c r="D165" s="7" t="s">
        <v>675</v>
      </c>
      <c r="E165" s="7" t="s">
        <v>676</v>
      </c>
      <c r="F165" s="27" t="s">
        <v>677</v>
      </c>
      <c r="G165" s="27">
        <f t="shared" si="13"/>
        <v>29.980000000000004</v>
      </c>
      <c r="H165" s="27">
        <v>82</v>
      </c>
      <c r="I165" s="27">
        <f t="shared" si="14"/>
        <v>32.800000000000004</v>
      </c>
      <c r="J165" s="27">
        <f>SUM(G165,I165)</f>
        <v>62.78000000000001</v>
      </c>
      <c r="K165" s="28" t="s">
        <v>558</v>
      </c>
    </row>
    <row r="166" spans="1:11" ht="30" customHeight="1">
      <c r="A166" s="7" t="s">
        <v>678</v>
      </c>
      <c r="B166" s="7">
        <v>55092402008</v>
      </c>
      <c r="C166" s="29" t="s">
        <v>679</v>
      </c>
      <c r="D166" s="7" t="s">
        <v>680</v>
      </c>
      <c r="E166" s="7" t="s">
        <v>681</v>
      </c>
      <c r="F166" s="27" t="s">
        <v>682</v>
      </c>
      <c r="G166" s="27">
        <f t="shared" si="13"/>
        <v>31.32</v>
      </c>
      <c r="H166" s="27">
        <v>80.2</v>
      </c>
      <c r="I166" s="27">
        <f t="shared" si="14"/>
        <v>32.080000000000005</v>
      </c>
      <c r="J166" s="27">
        <f>SUM(G166,I166)</f>
        <v>63.400000000000006</v>
      </c>
      <c r="K166" s="28" t="s">
        <v>558</v>
      </c>
    </row>
    <row r="167" spans="1:11" ht="30" customHeight="1">
      <c r="A167" s="7" t="s">
        <v>683</v>
      </c>
      <c r="B167" s="7">
        <v>51092402007</v>
      </c>
      <c r="C167" s="29" t="s">
        <v>684</v>
      </c>
      <c r="D167" s="7" t="s">
        <v>685</v>
      </c>
      <c r="E167" s="7" t="s">
        <v>686</v>
      </c>
      <c r="F167" s="27" t="s">
        <v>687</v>
      </c>
      <c r="G167" s="27">
        <f t="shared" si="13"/>
        <v>29.74</v>
      </c>
      <c r="H167" s="27">
        <v>77.6</v>
      </c>
      <c r="I167" s="27">
        <f t="shared" si="14"/>
        <v>31.04</v>
      </c>
      <c r="J167" s="27">
        <f>SUM(G167,I167)</f>
        <v>60.78</v>
      </c>
      <c r="K167" s="28" t="s">
        <v>558</v>
      </c>
    </row>
  </sheetData>
  <mergeCells count="1">
    <mergeCell ref="A1:K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kszx</dc:creator>
  <cp:keywords/>
  <dc:description/>
  <cp:lastModifiedBy>kszx</cp:lastModifiedBy>
  <dcterms:created xsi:type="dcterms:W3CDTF">2019-12-31T07:20:41Z</dcterms:created>
  <dcterms:modified xsi:type="dcterms:W3CDTF">2019-12-31T07:21:00Z</dcterms:modified>
  <cp:category/>
  <cp:version/>
  <cp:contentType/>
  <cp:contentStatus/>
</cp:coreProperties>
</file>