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小学语文" sheetId="1" r:id="rId1"/>
    <sheet name="小学数学" sheetId="2" r:id="rId2"/>
    <sheet name="小学英语" sheetId="3" r:id="rId3"/>
    <sheet name="小学思品" sheetId="4" r:id="rId4"/>
    <sheet name="小学科学" sheetId="5" r:id="rId5"/>
    <sheet name="小学音乐" sheetId="6" r:id="rId6"/>
    <sheet name="小学美术" sheetId="7" r:id="rId7"/>
    <sheet name="小学体育" sheetId="8" r:id="rId8"/>
    <sheet name="小学综合实践" sheetId="9" r:id="rId9"/>
  </sheets>
  <definedNames>
    <definedName name="_xlnm.Print_Titles" localSheetId="0">'小学语文'!$2:$2</definedName>
    <definedName name="_xlnm.Print_Titles" localSheetId="1">'小学数学'!$2:$2</definedName>
    <definedName name="_xlnm.Print_Titles" localSheetId="2">'小学英语'!$2:$2</definedName>
    <definedName name="_xlnm._FilterDatabase" localSheetId="0" hidden="1">'小学语文'!$A$2:$N$11</definedName>
    <definedName name="_xlnm._FilterDatabase" localSheetId="1" hidden="1">'小学数学'!$A$2:$N$11</definedName>
    <definedName name="_xlnm._FilterDatabase" localSheetId="2" hidden="1">'小学英语'!$A$2:$N$11</definedName>
    <definedName name="_xlnm._FilterDatabase" localSheetId="3" hidden="1">'小学思品'!$A$2:$M$12</definedName>
    <definedName name="_xlnm._FilterDatabase" localSheetId="4" hidden="1">'小学科学'!$A$2:$M$10</definedName>
    <definedName name="_xlnm._FilterDatabase" localSheetId="5" hidden="1">'小学音乐'!$A$2:$M$14</definedName>
    <definedName name="_xlnm._FilterDatabase" localSheetId="6" hidden="1">'小学美术'!$A$2:$M$22</definedName>
    <definedName name="_xlnm._FilterDatabase" localSheetId="7" hidden="1">'小学体育'!$A$2:$M$23</definedName>
    <definedName name="_xlnm._FilterDatabase" localSheetId="8" hidden="1">'小学综合实践'!$A$2:$M$6</definedName>
  </definedNames>
  <calcPr fullCalcOnLoad="1"/>
</workbook>
</file>

<file path=xl/sharedStrings.xml><?xml version="1.0" encoding="utf-8"?>
<sst xmlns="http://schemas.openxmlformats.org/spreadsheetml/2006/main" count="758" uniqueCount="331">
  <si>
    <t>兴国县2019年中小学教师招聘成绩登记表</t>
  </si>
  <si>
    <t>序号</t>
  </si>
  <si>
    <t>报考人
姓名</t>
  </si>
  <si>
    <t>岗位名称</t>
  </si>
  <si>
    <t>准考证号</t>
  </si>
  <si>
    <t>综合分</t>
  </si>
  <si>
    <t>专业分</t>
  </si>
  <si>
    <t>总分</t>
  </si>
  <si>
    <t>面试组别</t>
  </si>
  <si>
    <t>面试
顺序号</t>
  </si>
  <si>
    <t>面试成绩</t>
  </si>
  <si>
    <t>面试修正成绩</t>
  </si>
  <si>
    <t>总成绩</t>
  </si>
  <si>
    <t>总排名</t>
  </si>
  <si>
    <t>是否自愿参加第二批市控编</t>
  </si>
  <si>
    <t>1</t>
  </si>
  <si>
    <t>曾桢</t>
  </si>
  <si>
    <t>小学语文</t>
  </si>
  <si>
    <t>136212902823</t>
  </si>
  <si>
    <t>是</t>
  </si>
  <si>
    <t>2</t>
  </si>
  <si>
    <t>陈聪</t>
  </si>
  <si>
    <t>136212904404</t>
  </si>
  <si>
    <t>3</t>
  </si>
  <si>
    <t>陈延玉</t>
  </si>
  <si>
    <t>136212903105</t>
  </si>
  <si>
    <t>4</t>
  </si>
  <si>
    <t>陈艳芳</t>
  </si>
  <si>
    <t>136213000606</t>
  </si>
  <si>
    <t>5</t>
  </si>
  <si>
    <t>郭佳瑶</t>
  </si>
  <si>
    <t>136213001622</t>
  </si>
  <si>
    <t>6</t>
  </si>
  <si>
    <t>何爱清</t>
  </si>
  <si>
    <t>136212904104</t>
  </si>
  <si>
    <t>否</t>
  </si>
  <si>
    <t>7</t>
  </si>
  <si>
    <t>洪晓</t>
  </si>
  <si>
    <t>136212903430</t>
  </si>
  <si>
    <t>8</t>
  </si>
  <si>
    <t>黄敏</t>
  </si>
  <si>
    <t>136212900627</t>
  </si>
  <si>
    <t>9</t>
  </si>
  <si>
    <t>赖小连</t>
  </si>
  <si>
    <t>136213000806</t>
  </si>
  <si>
    <t>10</t>
  </si>
  <si>
    <t>赖啸</t>
  </si>
  <si>
    <t>136213003423</t>
  </si>
  <si>
    <t>11</t>
  </si>
  <si>
    <t>林君</t>
  </si>
  <si>
    <t>136210200418</t>
  </si>
  <si>
    <t>12</t>
  </si>
  <si>
    <t>林淼群</t>
  </si>
  <si>
    <t>136213001317</t>
  </si>
  <si>
    <t>13</t>
  </si>
  <si>
    <t>刘惠玲</t>
  </si>
  <si>
    <t>136213003208</t>
  </si>
  <si>
    <t>14</t>
  </si>
  <si>
    <t>刘佳莉</t>
  </si>
  <si>
    <t>136213001618</t>
  </si>
  <si>
    <t>15</t>
  </si>
  <si>
    <t>刘鑫华</t>
  </si>
  <si>
    <t>136212901921</t>
  </si>
  <si>
    <t>16</t>
  </si>
  <si>
    <t>潘璐</t>
  </si>
  <si>
    <t>136212901119</t>
  </si>
  <si>
    <t>17</t>
  </si>
  <si>
    <t>饶甜甜</t>
  </si>
  <si>
    <t>136212903908</t>
  </si>
  <si>
    <t>18</t>
  </si>
  <si>
    <t>宋丽平</t>
  </si>
  <si>
    <t>136212903602</t>
  </si>
  <si>
    <t>19</t>
  </si>
  <si>
    <t>王兴梅</t>
  </si>
  <si>
    <t>136213001327</t>
  </si>
  <si>
    <t>20</t>
  </si>
  <si>
    <t>邬浩欣</t>
  </si>
  <si>
    <t>136212900417</t>
  </si>
  <si>
    <t>21</t>
  </si>
  <si>
    <t>杨美连</t>
  </si>
  <si>
    <t>136212902218</t>
  </si>
  <si>
    <t>22</t>
  </si>
  <si>
    <t>叶怡</t>
  </si>
  <si>
    <t>136212904303</t>
  </si>
  <si>
    <t>23</t>
  </si>
  <si>
    <t>余平君</t>
  </si>
  <si>
    <t>136213001626</t>
  </si>
  <si>
    <t>24</t>
  </si>
  <si>
    <t>郑林秀</t>
  </si>
  <si>
    <t>136212900110</t>
  </si>
  <si>
    <t>25</t>
  </si>
  <si>
    <t>朱远华</t>
  </si>
  <si>
    <t>136212901519</t>
  </si>
  <si>
    <t>26</t>
  </si>
  <si>
    <t>邹先秀</t>
  </si>
  <si>
    <t>136210202623</t>
  </si>
  <si>
    <t>报考人姓名</t>
  </si>
  <si>
    <t>面试顺序号</t>
  </si>
  <si>
    <t>钟玲芳</t>
  </si>
  <si>
    <t>小学数学</t>
  </si>
  <si>
    <t>136210602313</t>
  </si>
  <si>
    <t>谢云</t>
  </si>
  <si>
    <t>136212702819</t>
  </si>
  <si>
    <t>罗南</t>
  </si>
  <si>
    <t>136212703308</t>
  </si>
  <si>
    <t>刘秀平</t>
  </si>
  <si>
    <t>136212702215</t>
  </si>
  <si>
    <t>黄琳</t>
  </si>
  <si>
    <t>136212701610</t>
  </si>
  <si>
    <t>徐微</t>
  </si>
  <si>
    <t>136212703717</t>
  </si>
  <si>
    <t>杨金鸿</t>
  </si>
  <si>
    <t>136212700311</t>
  </si>
  <si>
    <t>郑秀娟</t>
  </si>
  <si>
    <t>136210600609</t>
  </si>
  <si>
    <t>王金平</t>
  </si>
  <si>
    <t>136212703603</t>
  </si>
  <si>
    <t>蔡美云</t>
  </si>
  <si>
    <t>136212703825</t>
  </si>
  <si>
    <t>唐雅琳</t>
  </si>
  <si>
    <t>136210601910</t>
  </si>
  <si>
    <t>凌丽</t>
  </si>
  <si>
    <t>136210602918</t>
  </si>
  <si>
    <t>兰月莉</t>
  </si>
  <si>
    <t>136212702904</t>
  </si>
  <si>
    <t>魏柳芸</t>
  </si>
  <si>
    <t>136212700725</t>
  </si>
  <si>
    <t>谢崇泰</t>
  </si>
  <si>
    <t>136212703823</t>
  </si>
  <si>
    <t>李水香</t>
  </si>
  <si>
    <t>136212700310</t>
  </si>
  <si>
    <t>谢意</t>
  </si>
  <si>
    <t>136212703203</t>
  </si>
  <si>
    <t>张玉珠</t>
  </si>
  <si>
    <t>136212703719</t>
  </si>
  <si>
    <t>刘敏</t>
  </si>
  <si>
    <t>136212703807</t>
  </si>
  <si>
    <t>罗闽艳</t>
  </si>
  <si>
    <t>136212700120</t>
  </si>
  <si>
    <t>曾圆</t>
  </si>
  <si>
    <t>136212703121</t>
  </si>
  <si>
    <t>陈芳</t>
  </si>
  <si>
    <t>136210602428</t>
  </si>
  <si>
    <t>侯莉强</t>
  </si>
  <si>
    <t>136212700202</t>
  </si>
  <si>
    <t>李茂</t>
  </si>
  <si>
    <t>136212700705</t>
  </si>
  <si>
    <t>黄惠芳</t>
  </si>
  <si>
    <t>136212700513</t>
  </si>
  <si>
    <t>廖秋香</t>
  </si>
  <si>
    <t>小学英语</t>
  </si>
  <si>
    <t>136212403103</t>
  </si>
  <si>
    <t>李红红</t>
  </si>
  <si>
    <t>136212400104</t>
  </si>
  <si>
    <t>余春柳</t>
  </si>
  <si>
    <t>136212400727</t>
  </si>
  <si>
    <t>钟琪</t>
  </si>
  <si>
    <t>136212403119</t>
  </si>
  <si>
    <t>李翠兰</t>
  </si>
  <si>
    <t>136212400828</t>
  </si>
  <si>
    <t>曹红梅</t>
  </si>
  <si>
    <t>136212403517</t>
  </si>
  <si>
    <t>杨春瑶</t>
  </si>
  <si>
    <t>136212404109</t>
  </si>
  <si>
    <t>刘玉鑫</t>
  </si>
  <si>
    <t>136212403805</t>
  </si>
  <si>
    <t>黄平</t>
  </si>
  <si>
    <t>136212401008</t>
  </si>
  <si>
    <t>刘根风</t>
  </si>
  <si>
    <t>136212401730</t>
  </si>
  <si>
    <t>谢福平</t>
  </si>
  <si>
    <t>136212400625</t>
  </si>
  <si>
    <t>杨金秀</t>
  </si>
  <si>
    <t>136212402204</t>
  </si>
  <si>
    <t>刘淋英</t>
  </si>
  <si>
    <t>136212400418</t>
  </si>
  <si>
    <t>余广燕</t>
  </si>
  <si>
    <t>136212400310</t>
  </si>
  <si>
    <t>李茜</t>
  </si>
  <si>
    <t>136212401109</t>
  </si>
  <si>
    <t>罗春艳</t>
  </si>
  <si>
    <t>136212403704</t>
  </si>
  <si>
    <t>廖春艳</t>
  </si>
  <si>
    <t>136212402212</t>
  </si>
  <si>
    <t>王良娟</t>
  </si>
  <si>
    <t>136212401801</t>
  </si>
  <si>
    <t>李娜</t>
  </si>
  <si>
    <t>136212401309</t>
  </si>
  <si>
    <t>张丽平</t>
  </si>
  <si>
    <t>136212401130</t>
  </si>
  <si>
    <t>范群玉</t>
  </si>
  <si>
    <t>136212401601</t>
  </si>
  <si>
    <t>余丽平</t>
  </si>
  <si>
    <t>136212400503</t>
  </si>
  <si>
    <t>方莎</t>
  </si>
  <si>
    <t>136212402808</t>
  </si>
  <si>
    <t>刘丹</t>
  </si>
  <si>
    <t>136212401218</t>
  </si>
  <si>
    <t>备注</t>
  </si>
  <si>
    <t>曾珍珍</t>
  </si>
  <si>
    <t>小学品德与生活（社会）</t>
  </si>
  <si>
    <t>136210202320</t>
  </si>
  <si>
    <t>王倩男</t>
  </si>
  <si>
    <t>136210202227</t>
  </si>
  <si>
    <t>肖小丽</t>
  </si>
  <si>
    <t>136210202113</t>
  </si>
  <si>
    <t>李若男</t>
  </si>
  <si>
    <t>136210200506</t>
  </si>
  <si>
    <t>刘艺</t>
  </si>
  <si>
    <t>136210202720</t>
  </si>
  <si>
    <t>张叶</t>
  </si>
  <si>
    <t>136210200309</t>
  </si>
  <si>
    <t>王均鹏</t>
  </si>
  <si>
    <t>136210202215</t>
  </si>
  <si>
    <t>郑志诚</t>
  </si>
  <si>
    <t>小学科学</t>
  </si>
  <si>
    <t>136210202605</t>
  </si>
  <si>
    <t>张禄群</t>
  </si>
  <si>
    <t>136210201318</t>
  </si>
  <si>
    <t>管璐香</t>
  </si>
  <si>
    <t>136210202601</t>
  </si>
  <si>
    <t>王东兴</t>
  </si>
  <si>
    <t>136210202619</t>
  </si>
  <si>
    <t>康婷</t>
  </si>
  <si>
    <t>136210200323</t>
  </si>
  <si>
    <t>易小雅</t>
  </si>
  <si>
    <t>136210202811</t>
  </si>
  <si>
    <t>陈清</t>
  </si>
  <si>
    <t>136210200423</t>
  </si>
  <si>
    <t>黄娟</t>
  </si>
  <si>
    <t>136210200230</t>
  </si>
  <si>
    <t>钟娟</t>
  </si>
  <si>
    <t>小学音乐</t>
  </si>
  <si>
    <t>136210601124</t>
  </si>
  <si>
    <t>张欣</t>
  </si>
  <si>
    <t>136210602301</t>
  </si>
  <si>
    <t>肖璇</t>
  </si>
  <si>
    <t>136210602524</t>
  </si>
  <si>
    <t>曾淑芬</t>
  </si>
  <si>
    <t>136210602905</t>
  </si>
  <si>
    <t>钟宁</t>
  </si>
  <si>
    <t>136210602701</t>
  </si>
  <si>
    <t>王丹</t>
  </si>
  <si>
    <t>136210600124</t>
  </si>
  <si>
    <t>李敏</t>
  </si>
  <si>
    <t>136210602103</t>
  </si>
  <si>
    <t>李欣悦</t>
  </si>
  <si>
    <t>136210601524</t>
  </si>
  <si>
    <t>吴梦雨</t>
  </si>
  <si>
    <t>小学美术</t>
  </si>
  <si>
    <t>136210200727</t>
  </si>
  <si>
    <t>周敏</t>
  </si>
  <si>
    <t>136210203021</t>
  </si>
  <si>
    <t>黄燕</t>
  </si>
  <si>
    <t>136210201816</t>
  </si>
  <si>
    <t>李菊燕</t>
  </si>
  <si>
    <t>136210201116</t>
  </si>
  <si>
    <t>刘长鹇</t>
  </si>
  <si>
    <t>136210202905</t>
  </si>
  <si>
    <t>侯娟</t>
  </si>
  <si>
    <t>136210200804</t>
  </si>
  <si>
    <t>黄雅琦</t>
  </si>
  <si>
    <t>136210202920</t>
  </si>
  <si>
    <t>彭骏楠</t>
  </si>
  <si>
    <t>136210202221</t>
  </si>
  <si>
    <t>赵玲</t>
  </si>
  <si>
    <t>136210200125</t>
  </si>
  <si>
    <t>肖钰斌</t>
  </si>
  <si>
    <t>136210201821</t>
  </si>
  <si>
    <t>胡聪云</t>
  </si>
  <si>
    <t>136210202217</t>
  </si>
  <si>
    <t>王若雨</t>
  </si>
  <si>
    <t>136210201010</t>
  </si>
  <si>
    <t>刘佩羚</t>
  </si>
  <si>
    <t>136210200404</t>
  </si>
  <si>
    <t>潘静</t>
  </si>
  <si>
    <t>136210202306</t>
  </si>
  <si>
    <t>陈伟鑫</t>
  </si>
  <si>
    <t>136210200204</t>
  </si>
  <si>
    <t>刘祚铭</t>
  </si>
  <si>
    <t>136210201508</t>
  </si>
  <si>
    <t>王兰兰</t>
  </si>
  <si>
    <t>136210202229</t>
  </si>
  <si>
    <t>李官福</t>
  </si>
  <si>
    <t>小学体育</t>
  </si>
  <si>
    <t>136210201305</t>
  </si>
  <si>
    <t>周耀泽</t>
  </si>
  <si>
    <t>136210202803</t>
  </si>
  <si>
    <t>刘吉亮</t>
  </si>
  <si>
    <t>136210202510</t>
  </si>
  <si>
    <t>朱镇荣</t>
  </si>
  <si>
    <t>136210200820</t>
  </si>
  <si>
    <t>黄健</t>
  </si>
  <si>
    <t>136210201324</t>
  </si>
  <si>
    <t>肖峰</t>
  </si>
  <si>
    <t>136210203012</t>
  </si>
  <si>
    <t>钟银发</t>
  </si>
  <si>
    <t>136210202708</t>
  </si>
  <si>
    <t>刘杨秀</t>
  </si>
  <si>
    <t>136210202730</t>
  </si>
  <si>
    <t>曾勇</t>
  </si>
  <si>
    <t>136210202722</t>
  </si>
  <si>
    <t>缺考</t>
  </si>
  <si>
    <t>王玮</t>
  </si>
  <si>
    <t>136210202201</t>
  </si>
  <si>
    <t>刘顺</t>
  </si>
  <si>
    <t>余庆坤</t>
  </si>
  <si>
    <t>136210202922</t>
  </si>
  <si>
    <t>王羽</t>
  </si>
  <si>
    <t>136210200521</t>
  </si>
  <si>
    <t>刘君</t>
  </si>
  <si>
    <t>136210200319</t>
  </si>
  <si>
    <t>钟崇辉</t>
  </si>
  <si>
    <t>136210201201</t>
  </si>
  <si>
    <t>彭举明</t>
  </si>
  <si>
    <t>136210200530</t>
  </si>
  <si>
    <t>雷世伟</t>
  </si>
  <si>
    <t>136210201526</t>
  </si>
  <si>
    <t>李章仁</t>
  </si>
  <si>
    <t>136210202715</t>
  </si>
  <si>
    <t>陈节明</t>
  </si>
  <si>
    <t>136210201611</t>
  </si>
  <si>
    <t>陈紫银</t>
  </si>
  <si>
    <t>136210202819</t>
  </si>
  <si>
    <t>吴青青</t>
  </si>
  <si>
    <t>小学综合实践活动（含信息技术）</t>
  </si>
  <si>
    <t>136210203025</t>
  </si>
  <si>
    <t>张琼艺</t>
  </si>
  <si>
    <t>136210202709</t>
  </si>
  <si>
    <t>苏思</t>
  </si>
  <si>
    <t>136210200122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</si>
</sst>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Calibri"/>
      <family val="2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4" fillId="0" borderId="0" xfId="0" applyFont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selection activeCell="A5" sqref="A5:IV11"/>
    </sheetView>
  </sheetViews>
  <sheetFormatPr defaultColWidth="8.8515625" defaultRowHeight="21.75" customHeight="1"/>
  <cols>
    <col min="1" max="1" width="5.57421875" style="0" bestFit="1" customWidth="1"/>
    <col min="2" max="2" width="11.7109375" style="0" bestFit="1" customWidth="1"/>
    <col min="3" max="3" width="9.7109375" style="0" customWidth="1"/>
    <col min="4" max="4" width="13.8515625" style="0" bestFit="1" customWidth="1"/>
    <col min="5" max="6" width="7.57421875" style="0" bestFit="1" customWidth="1"/>
    <col min="7" max="7" width="6.7109375" style="0" bestFit="1" customWidth="1"/>
    <col min="12" max="12" width="13.00390625" style="0" bestFit="1" customWidth="1"/>
  </cols>
  <sheetData>
    <row r="1" spans="1:14" ht="33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42.7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</row>
    <row r="3" spans="1:14" s="14" customFormat="1" ht="21.75" customHeight="1">
      <c r="A3" s="32" t="s">
        <v>15</v>
      </c>
      <c r="B3" s="32" t="s">
        <v>16</v>
      </c>
      <c r="C3" s="32" t="s">
        <v>17</v>
      </c>
      <c r="D3" s="32" t="s">
        <v>18</v>
      </c>
      <c r="E3" s="33">
        <v>85</v>
      </c>
      <c r="F3" s="33">
        <v>58.5</v>
      </c>
      <c r="G3" s="33">
        <v>143.5</v>
      </c>
      <c r="H3" s="49">
        <v>2</v>
      </c>
      <c r="I3" s="34">
        <v>11</v>
      </c>
      <c r="J3" s="38">
        <v>83</v>
      </c>
      <c r="K3" s="43">
        <v>82.71754982984929</v>
      </c>
      <c r="L3" s="39">
        <f>G3*0.25+K3*0.5</f>
        <v>77.23377491492465</v>
      </c>
      <c r="M3" s="40"/>
      <c r="N3" s="41" t="s">
        <v>19</v>
      </c>
    </row>
    <row r="4" spans="1:14" s="14" customFormat="1" ht="21.75" customHeight="1">
      <c r="A4" s="32" t="s">
        <v>20</v>
      </c>
      <c r="B4" s="32" t="s">
        <v>21</v>
      </c>
      <c r="C4" s="32" t="s">
        <v>17</v>
      </c>
      <c r="D4" s="32" t="s">
        <v>22</v>
      </c>
      <c r="E4" s="33">
        <v>77</v>
      </c>
      <c r="F4" s="33">
        <v>65.5</v>
      </c>
      <c r="G4" s="33">
        <v>142.5</v>
      </c>
      <c r="H4" s="34">
        <v>1</v>
      </c>
      <c r="I4" s="34">
        <v>8</v>
      </c>
      <c r="J4" s="38">
        <v>82</v>
      </c>
      <c r="K4" s="43">
        <v>82.30110159118726</v>
      </c>
      <c r="L4" s="39">
        <f>G4*0.25+K4*0.5</f>
        <v>76.77555079559363</v>
      </c>
      <c r="M4" s="40"/>
      <c r="N4" s="41" t="s">
        <v>19</v>
      </c>
    </row>
    <row r="5" spans="1:14" s="14" customFormat="1" ht="21.75" customHeight="1">
      <c r="A5" s="32" t="s">
        <v>23</v>
      </c>
      <c r="B5" s="32" t="s">
        <v>24</v>
      </c>
      <c r="C5" s="32" t="s">
        <v>17</v>
      </c>
      <c r="D5" s="32" t="s">
        <v>25</v>
      </c>
      <c r="E5" s="33">
        <v>82.5</v>
      </c>
      <c r="F5" s="33">
        <v>59</v>
      </c>
      <c r="G5" s="33">
        <v>141.5</v>
      </c>
      <c r="H5" s="49">
        <v>2</v>
      </c>
      <c r="I5" s="34">
        <v>13</v>
      </c>
      <c r="J5" s="38">
        <v>83.67</v>
      </c>
      <c r="K5" s="43">
        <v>83.3852698104035</v>
      </c>
      <c r="L5" s="39">
        <f>G5*0.25+K5*0.5</f>
        <v>77.06763490520174</v>
      </c>
      <c r="M5" s="40"/>
      <c r="N5" s="41" t="s">
        <v>19</v>
      </c>
    </row>
    <row r="6" spans="1:14" s="14" customFormat="1" ht="21.75" customHeight="1">
      <c r="A6" s="32" t="s">
        <v>26</v>
      </c>
      <c r="B6" s="32" t="s">
        <v>27</v>
      </c>
      <c r="C6" s="32" t="s">
        <v>17</v>
      </c>
      <c r="D6" s="32" t="s">
        <v>28</v>
      </c>
      <c r="E6" s="33">
        <v>87.5</v>
      </c>
      <c r="F6" s="33">
        <v>60</v>
      </c>
      <c r="G6" s="33">
        <v>147.5</v>
      </c>
      <c r="H6" s="49">
        <v>2</v>
      </c>
      <c r="I6" s="34">
        <v>9</v>
      </c>
      <c r="J6" s="38">
        <v>81.67</v>
      </c>
      <c r="K6" s="43">
        <v>81.3920758385999</v>
      </c>
      <c r="L6" s="39">
        <f>G6*0.25+K6*0.5</f>
        <v>77.57103791929995</v>
      </c>
      <c r="M6" s="40"/>
      <c r="N6" s="41" t="s">
        <v>19</v>
      </c>
    </row>
    <row r="7" spans="1:14" s="14" customFormat="1" ht="21.75" customHeight="1">
      <c r="A7" s="32" t="s">
        <v>29</v>
      </c>
      <c r="B7" s="32" t="s">
        <v>30</v>
      </c>
      <c r="C7" s="32" t="s">
        <v>17</v>
      </c>
      <c r="D7" s="32" t="s">
        <v>31</v>
      </c>
      <c r="E7" s="33">
        <v>83</v>
      </c>
      <c r="F7" s="33">
        <v>63.5</v>
      </c>
      <c r="G7" s="33">
        <v>146.5</v>
      </c>
      <c r="H7" s="34">
        <v>1</v>
      </c>
      <c r="I7" s="34">
        <v>25</v>
      </c>
      <c r="J7" s="38">
        <v>81</v>
      </c>
      <c r="K7" s="43">
        <v>81.29742962056304</v>
      </c>
      <c r="L7" s="39">
        <f>G7*0.25+K7*0.5</f>
        <v>77.27371481028152</v>
      </c>
      <c r="M7" s="40"/>
      <c r="N7" s="41" t="s">
        <v>19</v>
      </c>
    </row>
    <row r="8" spans="1:14" s="14" customFormat="1" ht="21.75" customHeight="1">
      <c r="A8" s="32" t="s">
        <v>32</v>
      </c>
      <c r="B8" s="32" t="s">
        <v>33</v>
      </c>
      <c r="C8" s="32" t="s">
        <v>17</v>
      </c>
      <c r="D8" s="32" t="s">
        <v>34</v>
      </c>
      <c r="E8" s="33">
        <v>82</v>
      </c>
      <c r="F8" s="33">
        <v>62</v>
      </c>
      <c r="G8" s="33">
        <v>144</v>
      </c>
      <c r="H8" s="34">
        <v>2</v>
      </c>
      <c r="I8" s="34">
        <v>16</v>
      </c>
      <c r="J8" s="38">
        <v>84.67</v>
      </c>
      <c r="K8" s="43">
        <v>84.3818667963053</v>
      </c>
      <c r="L8" s="39">
        <f>G8*0.25+K8*0.5</f>
        <v>78.19093339815265</v>
      </c>
      <c r="M8" s="40"/>
      <c r="N8" s="41" t="s">
        <v>35</v>
      </c>
    </row>
    <row r="9" spans="1:14" s="14" customFormat="1" ht="21.75" customHeight="1">
      <c r="A9" s="32" t="s">
        <v>36</v>
      </c>
      <c r="B9" s="32" t="s">
        <v>37</v>
      </c>
      <c r="C9" s="32" t="s">
        <v>17</v>
      </c>
      <c r="D9" s="32" t="s">
        <v>38</v>
      </c>
      <c r="E9" s="33">
        <v>83.5</v>
      </c>
      <c r="F9" s="33">
        <v>64</v>
      </c>
      <c r="G9" s="33">
        <v>147.5</v>
      </c>
      <c r="H9" s="34">
        <v>2</v>
      </c>
      <c r="I9" s="35">
        <v>2</v>
      </c>
      <c r="J9" s="52">
        <v>85.33</v>
      </c>
      <c r="K9" s="43">
        <v>85.03962080700047</v>
      </c>
      <c r="L9" s="39">
        <f>G9*0.25+K9*0.5</f>
        <v>79.39481040350023</v>
      </c>
      <c r="M9" s="40"/>
      <c r="N9" s="41" t="s">
        <v>19</v>
      </c>
    </row>
    <row r="10" spans="1:14" s="14" customFormat="1" ht="21.75" customHeight="1">
      <c r="A10" s="32" t="s">
        <v>39</v>
      </c>
      <c r="B10" s="32" t="s">
        <v>40</v>
      </c>
      <c r="C10" s="32" t="s">
        <v>17</v>
      </c>
      <c r="D10" s="32" t="s">
        <v>41</v>
      </c>
      <c r="E10" s="33">
        <v>83.5</v>
      </c>
      <c r="F10" s="33">
        <v>55</v>
      </c>
      <c r="G10" s="33">
        <v>138.5</v>
      </c>
      <c r="H10" s="34">
        <v>2</v>
      </c>
      <c r="I10" s="35">
        <v>12</v>
      </c>
      <c r="J10" s="52">
        <v>86</v>
      </c>
      <c r="K10" s="43">
        <v>85.70734078755468</v>
      </c>
      <c r="L10" s="39">
        <f>G10*0.25+K10*0.5</f>
        <v>77.47867039377735</v>
      </c>
      <c r="M10" s="40"/>
      <c r="N10" s="41" t="s">
        <v>19</v>
      </c>
    </row>
    <row r="11" spans="1:14" s="14" customFormat="1" ht="21.75" customHeight="1">
      <c r="A11" s="32" t="s">
        <v>42</v>
      </c>
      <c r="B11" s="32" t="s">
        <v>43</v>
      </c>
      <c r="C11" s="32" t="s">
        <v>17</v>
      </c>
      <c r="D11" s="32" t="s">
        <v>44</v>
      </c>
      <c r="E11" s="33">
        <v>88</v>
      </c>
      <c r="F11" s="33">
        <v>49.5</v>
      </c>
      <c r="G11" s="33">
        <v>137.5</v>
      </c>
      <c r="H11" s="34">
        <v>1</v>
      </c>
      <c r="I11" s="35">
        <v>24</v>
      </c>
      <c r="J11" s="52">
        <v>84.67</v>
      </c>
      <c r="K11" s="43">
        <v>84.98090575275397</v>
      </c>
      <c r="L11" s="39">
        <f>G11*0.25+K11*0.5</f>
        <v>76.86545287637699</v>
      </c>
      <c r="M11" s="40"/>
      <c r="N11" s="41" t="s">
        <v>19</v>
      </c>
    </row>
    <row r="12" spans="1:14" s="14" customFormat="1" ht="21.75" customHeight="1">
      <c r="A12" s="32" t="s">
        <v>45</v>
      </c>
      <c r="B12" s="32" t="s">
        <v>46</v>
      </c>
      <c r="C12" s="32" t="s">
        <v>17</v>
      </c>
      <c r="D12" s="32" t="s">
        <v>47</v>
      </c>
      <c r="E12" s="33">
        <v>77</v>
      </c>
      <c r="F12" s="33">
        <v>60</v>
      </c>
      <c r="G12" s="33">
        <v>137</v>
      </c>
      <c r="H12" s="49">
        <v>2</v>
      </c>
      <c r="I12" s="34">
        <v>25</v>
      </c>
      <c r="J12" s="38">
        <v>83.67</v>
      </c>
      <c r="K12" s="43">
        <v>83.3852698104035</v>
      </c>
      <c r="L12" s="39">
        <f>G12*0.25+K12*0.5</f>
        <v>75.94263490520174</v>
      </c>
      <c r="M12" s="40"/>
      <c r="N12" s="41" t="s">
        <v>19</v>
      </c>
    </row>
    <row r="13" spans="1:14" s="14" customFormat="1" ht="21.75" customHeight="1">
      <c r="A13" s="32" t="s">
        <v>48</v>
      </c>
      <c r="B13" s="32" t="s">
        <v>49</v>
      </c>
      <c r="C13" s="32" t="s">
        <v>17</v>
      </c>
      <c r="D13" s="32" t="s">
        <v>50</v>
      </c>
      <c r="E13" s="33">
        <v>77.5</v>
      </c>
      <c r="F13" s="33">
        <v>66.5</v>
      </c>
      <c r="G13" s="33">
        <v>144</v>
      </c>
      <c r="H13" s="34">
        <v>1</v>
      </c>
      <c r="I13" s="35">
        <v>11</v>
      </c>
      <c r="J13" s="52">
        <v>81.67</v>
      </c>
      <c r="K13" s="43">
        <v>81.96988984088127</v>
      </c>
      <c r="L13" s="39">
        <f>G13*0.25+K13*0.5</f>
        <v>76.98494492044063</v>
      </c>
      <c r="M13" s="40"/>
      <c r="N13" s="41" t="s">
        <v>19</v>
      </c>
    </row>
    <row r="14" spans="1:14" s="14" customFormat="1" ht="21.75" customHeight="1">
      <c r="A14" s="32" t="s">
        <v>51</v>
      </c>
      <c r="B14" s="32" t="s">
        <v>52</v>
      </c>
      <c r="C14" s="32" t="s">
        <v>17</v>
      </c>
      <c r="D14" s="32" t="s">
        <v>53</v>
      </c>
      <c r="E14" s="33">
        <v>79.5</v>
      </c>
      <c r="F14" s="33">
        <v>63</v>
      </c>
      <c r="G14" s="33">
        <v>142.5</v>
      </c>
      <c r="H14" s="34">
        <v>1</v>
      </c>
      <c r="I14" s="35">
        <v>1</v>
      </c>
      <c r="J14" s="52">
        <v>83.67</v>
      </c>
      <c r="K14" s="43">
        <v>83.97723378212974</v>
      </c>
      <c r="L14" s="39">
        <f>G14*0.25+K14*0.5</f>
        <v>77.61361689106488</v>
      </c>
      <c r="M14" s="40"/>
      <c r="N14" s="41" t="s">
        <v>19</v>
      </c>
    </row>
    <row r="15" spans="1:14" s="14" customFormat="1" ht="21.75" customHeight="1">
      <c r="A15" s="32" t="s">
        <v>54</v>
      </c>
      <c r="B15" s="32" t="s">
        <v>55</v>
      </c>
      <c r="C15" s="32" t="s">
        <v>17</v>
      </c>
      <c r="D15" s="32" t="s">
        <v>56</v>
      </c>
      <c r="E15" s="33">
        <v>70.5</v>
      </c>
      <c r="F15" s="33">
        <v>67</v>
      </c>
      <c r="G15" s="33">
        <v>137.5</v>
      </c>
      <c r="H15" s="34">
        <v>2</v>
      </c>
      <c r="I15" s="35">
        <v>20</v>
      </c>
      <c r="J15" s="52">
        <v>74</v>
      </c>
      <c r="K15" s="43">
        <v>73.7481769567331</v>
      </c>
      <c r="L15" s="39">
        <f>G15*0.25+K15*0.5</f>
        <v>71.24908847836656</v>
      </c>
      <c r="M15" s="40"/>
      <c r="N15" s="41" t="s">
        <v>19</v>
      </c>
    </row>
    <row r="16" spans="1:14" s="14" customFormat="1" ht="21.75" customHeight="1">
      <c r="A16" s="32" t="s">
        <v>57</v>
      </c>
      <c r="B16" s="32" t="s">
        <v>58</v>
      </c>
      <c r="C16" s="32" t="s">
        <v>17</v>
      </c>
      <c r="D16" s="32" t="s">
        <v>59</v>
      </c>
      <c r="E16" s="33">
        <v>78.5</v>
      </c>
      <c r="F16" s="33">
        <v>63</v>
      </c>
      <c r="G16" s="33">
        <v>141.5</v>
      </c>
      <c r="H16" s="49">
        <v>2</v>
      </c>
      <c r="I16" s="35">
        <v>19</v>
      </c>
      <c r="J16" s="52">
        <v>81.33</v>
      </c>
      <c r="K16" s="43">
        <v>81.05323286339329</v>
      </c>
      <c r="L16" s="39">
        <f>G16*0.25+K16*0.5</f>
        <v>75.90161643169665</v>
      </c>
      <c r="M16" s="40"/>
      <c r="N16" s="41" t="s">
        <v>19</v>
      </c>
    </row>
    <row r="17" spans="1:14" s="14" customFormat="1" ht="21.75" customHeight="1">
      <c r="A17" s="32" t="s">
        <v>60</v>
      </c>
      <c r="B17" s="32" t="s">
        <v>61</v>
      </c>
      <c r="C17" s="32" t="s">
        <v>17</v>
      </c>
      <c r="D17" s="32" t="s">
        <v>62</v>
      </c>
      <c r="E17" s="33">
        <v>83.5</v>
      </c>
      <c r="F17" s="33">
        <v>58.5</v>
      </c>
      <c r="G17" s="33">
        <v>142</v>
      </c>
      <c r="H17" s="34">
        <v>1</v>
      </c>
      <c r="I17" s="35">
        <v>13</v>
      </c>
      <c r="J17" s="52">
        <v>84.33</v>
      </c>
      <c r="K17" s="43">
        <v>84.63965728274174</v>
      </c>
      <c r="L17" s="39">
        <f>G17*0.25+K17*0.5</f>
        <v>77.81982864137086</v>
      </c>
      <c r="M17" s="40"/>
      <c r="N17" s="41" t="s">
        <v>19</v>
      </c>
    </row>
    <row r="18" spans="1:14" s="14" customFormat="1" ht="21.75" customHeight="1">
      <c r="A18" s="32" t="s">
        <v>63</v>
      </c>
      <c r="B18" s="32" t="s">
        <v>64</v>
      </c>
      <c r="C18" s="32" t="s">
        <v>17</v>
      </c>
      <c r="D18" s="32" t="s">
        <v>65</v>
      </c>
      <c r="E18" s="33">
        <v>88</v>
      </c>
      <c r="F18" s="33">
        <v>53.5</v>
      </c>
      <c r="G18" s="33">
        <v>141.5</v>
      </c>
      <c r="H18" s="34">
        <v>2</v>
      </c>
      <c r="I18" s="35">
        <v>14</v>
      </c>
      <c r="J18" s="52">
        <v>80</v>
      </c>
      <c r="K18" s="43">
        <v>79.7277588721439</v>
      </c>
      <c r="L18" s="39">
        <f>G18*0.25+K18*0.5</f>
        <v>75.23887943607195</v>
      </c>
      <c r="M18" s="40"/>
      <c r="N18" s="41" t="s">
        <v>19</v>
      </c>
    </row>
    <row r="19" spans="1:14" s="14" customFormat="1" ht="21.75" customHeight="1">
      <c r="A19" s="32" t="s">
        <v>66</v>
      </c>
      <c r="B19" s="32" t="s">
        <v>67</v>
      </c>
      <c r="C19" s="32" t="s">
        <v>17</v>
      </c>
      <c r="D19" s="32" t="s">
        <v>68</v>
      </c>
      <c r="E19" s="33">
        <v>89.5</v>
      </c>
      <c r="F19" s="33">
        <v>60</v>
      </c>
      <c r="G19" s="33">
        <v>149.5</v>
      </c>
      <c r="H19" s="34">
        <v>2</v>
      </c>
      <c r="I19" s="35">
        <v>26</v>
      </c>
      <c r="J19" s="52">
        <v>83</v>
      </c>
      <c r="K19" s="43">
        <v>82.71754982984929</v>
      </c>
      <c r="L19" s="39">
        <f>G19*0.25+K19*0.5</f>
        <v>78.73377491492465</v>
      </c>
      <c r="M19" s="40"/>
      <c r="N19" s="41" t="s">
        <v>19</v>
      </c>
    </row>
    <row r="20" spans="1:14" s="14" customFormat="1" ht="21.75" customHeight="1">
      <c r="A20" s="32" t="s">
        <v>69</v>
      </c>
      <c r="B20" s="32" t="s">
        <v>70</v>
      </c>
      <c r="C20" s="32" t="s">
        <v>17</v>
      </c>
      <c r="D20" s="32" t="s">
        <v>71</v>
      </c>
      <c r="E20" s="33">
        <v>84.5</v>
      </c>
      <c r="F20" s="33">
        <v>63</v>
      </c>
      <c r="G20" s="33">
        <v>147.5</v>
      </c>
      <c r="H20" s="34">
        <v>2</v>
      </c>
      <c r="I20" s="34">
        <v>6</v>
      </c>
      <c r="J20" s="38">
        <v>79.67</v>
      </c>
      <c r="K20" s="43">
        <v>79.3988818667963</v>
      </c>
      <c r="L20" s="39">
        <f>G20*0.25+K20*0.5</f>
        <v>76.57444093339815</v>
      </c>
      <c r="M20" s="40"/>
      <c r="N20" s="41" t="s">
        <v>19</v>
      </c>
    </row>
    <row r="21" spans="1:14" s="14" customFormat="1" ht="21.75" customHeight="1">
      <c r="A21" s="32" t="s">
        <v>72</v>
      </c>
      <c r="B21" s="32" t="s">
        <v>73</v>
      </c>
      <c r="C21" s="32" t="s">
        <v>17</v>
      </c>
      <c r="D21" s="32" t="s">
        <v>74</v>
      </c>
      <c r="E21" s="33">
        <v>86</v>
      </c>
      <c r="F21" s="33">
        <v>62</v>
      </c>
      <c r="G21" s="33">
        <v>148</v>
      </c>
      <c r="H21" s="34">
        <v>1</v>
      </c>
      <c r="I21" s="34">
        <v>14</v>
      </c>
      <c r="J21" s="38">
        <v>81.33</v>
      </c>
      <c r="K21" s="43">
        <v>81.62864137086903</v>
      </c>
      <c r="L21" s="39">
        <f>G21*0.25+K21*0.5</f>
        <v>77.81432068543452</v>
      </c>
      <c r="M21" s="40"/>
      <c r="N21" s="41" t="s">
        <v>19</v>
      </c>
    </row>
    <row r="22" spans="1:14" s="14" customFormat="1" ht="21.75" customHeight="1">
      <c r="A22" s="32" t="s">
        <v>75</v>
      </c>
      <c r="B22" s="32" t="s">
        <v>76</v>
      </c>
      <c r="C22" s="32" t="s">
        <v>17</v>
      </c>
      <c r="D22" s="32" t="s">
        <v>77</v>
      </c>
      <c r="E22" s="33">
        <v>88.5</v>
      </c>
      <c r="F22" s="33">
        <v>68</v>
      </c>
      <c r="G22" s="33">
        <v>156.5</v>
      </c>
      <c r="H22" s="34">
        <v>2</v>
      </c>
      <c r="I22" s="34">
        <v>28</v>
      </c>
      <c r="J22" s="38">
        <v>83.67</v>
      </c>
      <c r="K22" s="43">
        <v>83.3852698104035</v>
      </c>
      <c r="L22" s="39">
        <f>G22*0.25+K22*0.5</f>
        <v>80.81763490520174</v>
      </c>
      <c r="M22" s="40"/>
      <c r="N22" s="41" t="s">
        <v>19</v>
      </c>
    </row>
    <row r="23" spans="1:14" s="14" customFormat="1" ht="21.75" customHeight="1">
      <c r="A23" s="32" t="s">
        <v>78</v>
      </c>
      <c r="B23" s="32" t="s">
        <v>79</v>
      </c>
      <c r="C23" s="32" t="s">
        <v>17</v>
      </c>
      <c r="D23" s="32" t="s">
        <v>80</v>
      </c>
      <c r="E23" s="33">
        <v>85</v>
      </c>
      <c r="F23" s="33">
        <v>56</v>
      </c>
      <c r="G23" s="33">
        <v>141</v>
      </c>
      <c r="H23" s="34">
        <v>1</v>
      </c>
      <c r="I23" s="34">
        <v>7</v>
      </c>
      <c r="J23" s="38">
        <v>82</v>
      </c>
      <c r="K23" s="43">
        <v>82.30110159118726</v>
      </c>
      <c r="L23" s="39">
        <f>G23*0.25+K23*0.5</f>
        <v>76.40055079559363</v>
      </c>
      <c r="M23" s="40"/>
      <c r="N23" s="41" t="s">
        <v>19</v>
      </c>
    </row>
    <row r="24" spans="1:14" s="14" customFormat="1" ht="21.75" customHeight="1">
      <c r="A24" s="32" t="s">
        <v>81</v>
      </c>
      <c r="B24" s="32" t="s">
        <v>82</v>
      </c>
      <c r="C24" s="32" t="s">
        <v>17</v>
      </c>
      <c r="D24" s="32" t="s">
        <v>83</v>
      </c>
      <c r="E24" s="33">
        <v>76</v>
      </c>
      <c r="F24" s="33">
        <v>62</v>
      </c>
      <c r="G24" s="33">
        <v>138</v>
      </c>
      <c r="H24" s="49">
        <v>2</v>
      </c>
      <c r="I24" s="34">
        <v>17</v>
      </c>
      <c r="J24" s="38">
        <v>82</v>
      </c>
      <c r="K24" s="43">
        <v>81.72095284394749</v>
      </c>
      <c r="L24" s="39">
        <f>G24*0.25+K24*0.5</f>
        <v>75.36047642197374</v>
      </c>
      <c r="M24" s="40"/>
      <c r="N24" s="41" t="s">
        <v>19</v>
      </c>
    </row>
    <row r="25" spans="1:14" s="14" customFormat="1" ht="21.75" customHeight="1">
      <c r="A25" s="32" t="s">
        <v>84</v>
      </c>
      <c r="B25" s="32" t="s">
        <v>85</v>
      </c>
      <c r="C25" s="32" t="s">
        <v>17</v>
      </c>
      <c r="D25" s="32" t="s">
        <v>86</v>
      </c>
      <c r="E25" s="33">
        <v>87</v>
      </c>
      <c r="F25" s="33">
        <v>66.5</v>
      </c>
      <c r="G25" s="33">
        <v>153.5</v>
      </c>
      <c r="H25" s="34">
        <v>1</v>
      </c>
      <c r="I25" s="34">
        <v>2</v>
      </c>
      <c r="J25" s="38">
        <v>79</v>
      </c>
      <c r="K25" s="43">
        <v>79.29008567931456</v>
      </c>
      <c r="L25" s="39">
        <f>G25*0.25+K25*0.5</f>
        <v>78.02004283965728</v>
      </c>
      <c r="M25" s="40"/>
      <c r="N25" s="41" t="s">
        <v>19</v>
      </c>
    </row>
    <row r="26" spans="1:14" s="14" customFormat="1" ht="21.75" customHeight="1">
      <c r="A26" s="32" t="s">
        <v>87</v>
      </c>
      <c r="B26" s="32" t="s">
        <v>88</v>
      </c>
      <c r="C26" s="32" t="s">
        <v>17</v>
      </c>
      <c r="D26" s="32" t="s">
        <v>89</v>
      </c>
      <c r="E26" s="33">
        <v>80</v>
      </c>
      <c r="F26" s="33">
        <v>61.5</v>
      </c>
      <c r="G26" s="33">
        <v>141.5</v>
      </c>
      <c r="H26" s="34">
        <v>1</v>
      </c>
      <c r="I26" s="34">
        <v>20</v>
      </c>
      <c r="J26" s="38">
        <v>82.33</v>
      </c>
      <c r="K26" s="43">
        <v>82.63231334149326</v>
      </c>
      <c r="L26" s="39">
        <f>G26*0.25+K26*0.5</f>
        <v>76.69115667074664</v>
      </c>
      <c r="M26" s="40"/>
      <c r="N26" s="41" t="s">
        <v>19</v>
      </c>
    </row>
    <row r="27" spans="1:14" s="14" customFormat="1" ht="21.75" customHeight="1">
      <c r="A27" s="32" t="s">
        <v>90</v>
      </c>
      <c r="B27" s="32" t="s">
        <v>91</v>
      </c>
      <c r="C27" s="32" t="s">
        <v>17</v>
      </c>
      <c r="D27" s="32" t="s">
        <v>92</v>
      </c>
      <c r="E27" s="33">
        <v>87.5</v>
      </c>
      <c r="F27" s="33">
        <v>64</v>
      </c>
      <c r="G27" s="33">
        <v>151.5</v>
      </c>
      <c r="H27" s="34">
        <v>1</v>
      </c>
      <c r="I27" s="34">
        <v>5</v>
      </c>
      <c r="J27" s="38">
        <v>78</v>
      </c>
      <c r="K27" s="43">
        <v>78.28641370869033</v>
      </c>
      <c r="L27" s="39">
        <f>G27*0.25+K27*0.5</f>
        <v>77.01820685434517</v>
      </c>
      <c r="M27" s="40"/>
      <c r="N27" s="41" t="s">
        <v>19</v>
      </c>
    </row>
    <row r="28" spans="1:14" s="14" customFormat="1" ht="21.75" customHeight="1">
      <c r="A28" s="32" t="s">
        <v>93</v>
      </c>
      <c r="B28" s="32" t="s">
        <v>94</v>
      </c>
      <c r="C28" s="32" t="s">
        <v>17</v>
      </c>
      <c r="D28" s="32" t="s">
        <v>95</v>
      </c>
      <c r="E28" s="33">
        <v>85</v>
      </c>
      <c r="F28" s="33">
        <v>71</v>
      </c>
      <c r="G28" s="33">
        <v>156</v>
      </c>
      <c r="H28" s="34">
        <v>1</v>
      </c>
      <c r="I28" s="34">
        <v>19</v>
      </c>
      <c r="J28" s="38">
        <v>87.33</v>
      </c>
      <c r="K28" s="43">
        <v>87.65067319461444</v>
      </c>
      <c r="L28" s="39">
        <f>G28*0.25+K28*0.5</f>
        <v>82.82533659730723</v>
      </c>
      <c r="M28" s="40"/>
      <c r="N28" s="41" t="s">
        <v>35</v>
      </c>
    </row>
  </sheetData>
  <sheetProtection/>
  <autoFilter ref="A2:N11"/>
  <mergeCells count="1">
    <mergeCell ref="A1:N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workbookViewId="0" topLeftCell="A1">
      <selection activeCell="A5" sqref="A5:IV11"/>
    </sheetView>
  </sheetViews>
  <sheetFormatPr defaultColWidth="8.8515625" defaultRowHeight="22.5" customHeight="1"/>
  <cols>
    <col min="1" max="1" width="5.57421875" style="0" customWidth="1"/>
    <col min="2" max="2" width="11.7109375" style="0" bestFit="1" customWidth="1"/>
    <col min="3" max="3" width="13.8515625" style="0" customWidth="1"/>
    <col min="4" max="4" width="13.8515625" style="0" bestFit="1" customWidth="1"/>
    <col min="5" max="6" width="7.57421875" style="0" bestFit="1" customWidth="1"/>
    <col min="7" max="7" width="7.57421875" style="0" customWidth="1"/>
    <col min="8" max="8" width="8.8515625" style="0" customWidth="1"/>
    <col min="9" max="9" width="8.140625" style="0" customWidth="1"/>
    <col min="12" max="12" width="11.421875" style="0" customWidth="1"/>
    <col min="14" max="14" width="8.8515625" style="2" customWidth="1"/>
  </cols>
  <sheetData>
    <row r="1" spans="1:14" ht="34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4"/>
    </row>
    <row r="2" spans="1:14" ht="42" customHeight="1">
      <c r="A2" s="27" t="s">
        <v>1</v>
      </c>
      <c r="B2" s="27" t="s">
        <v>96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8" t="s">
        <v>8</v>
      </c>
      <c r="I2" s="28" t="s">
        <v>97</v>
      </c>
      <c r="J2" s="28" t="s">
        <v>10</v>
      </c>
      <c r="K2" s="28" t="s">
        <v>11</v>
      </c>
      <c r="L2" s="28" t="s">
        <v>12</v>
      </c>
      <c r="M2" s="28" t="s">
        <v>13</v>
      </c>
      <c r="N2" s="6" t="s">
        <v>14</v>
      </c>
    </row>
    <row r="3" spans="1:14" s="14" customFormat="1" ht="22.5" customHeight="1">
      <c r="A3" s="31" t="s">
        <v>15</v>
      </c>
      <c r="B3" s="31" t="s">
        <v>98</v>
      </c>
      <c r="C3" s="31" t="s">
        <v>99</v>
      </c>
      <c r="D3" s="31" t="s">
        <v>100</v>
      </c>
      <c r="E3" s="47">
        <v>73.5</v>
      </c>
      <c r="F3" s="47">
        <v>50</v>
      </c>
      <c r="G3" s="47">
        <v>123.5</v>
      </c>
      <c r="H3" s="34">
        <v>3</v>
      </c>
      <c r="I3" s="34">
        <v>3</v>
      </c>
      <c r="J3" s="34">
        <v>86</v>
      </c>
      <c r="K3" s="43">
        <v>86.54403892944038</v>
      </c>
      <c r="L3" s="39">
        <f>G3*0.25+K3*0.5</f>
        <v>74.14701946472019</v>
      </c>
      <c r="M3" s="40"/>
      <c r="N3" s="50" t="s">
        <v>19</v>
      </c>
    </row>
    <row r="4" spans="1:14" s="14" customFormat="1" ht="22.5" customHeight="1">
      <c r="A4" s="31" t="s">
        <v>20</v>
      </c>
      <c r="B4" s="31" t="s">
        <v>101</v>
      </c>
      <c r="C4" s="31" t="s">
        <v>99</v>
      </c>
      <c r="D4" s="31" t="s">
        <v>102</v>
      </c>
      <c r="E4" s="47">
        <v>64.5</v>
      </c>
      <c r="F4" s="47">
        <v>63</v>
      </c>
      <c r="G4" s="47">
        <v>127.5</v>
      </c>
      <c r="H4" s="34">
        <v>3</v>
      </c>
      <c r="I4" s="34">
        <v>1</v>
      </c>
      <c r="J4" s="34">
        <v>84</v>
      </c>
      <c r="K4" s="43">
        <v>84.53138686131386</v>
      </c>
      <c r="L4" s="39">
        <f>G4*0.25+K4*0.5</f>
        <v>74.14069343065694</v>
      </c>
      <c r="M4" s="40"/>
      <c r="N4" s="50" t="s">
        <v>19</v>
      </c>
    </row>
    <row r="5" spans="1:14" s="14" customFormat="1" ht="22.5" customHeight="1">
      <c r="A5" s="31" t="s">
        <v>23</v>
      </c>
      <c r="B5" s="31" t="s">
        <v>103</v>
      </c>
      <c r="C5" s="31" t="s">
        <v>99</v>
      </c>
      <c r="D5" s="31" t="s">
        <v>104</v>
      </c>
      <c r="E5" s="47">
        <v>54.5</v>
      </c>
      <c r="F5" s="47">
        <v>60.5</v>
      </c>
      <c r="G5" s="47">
        <v>115</v>
      </c>
      <c r="H5" s="34">
        <v>3</v>
      </c>
      <c r="I5" s="34">
        <v>7</v>
      </c>
      <c r="J5" s="34">
        <v>81.67</v>
      </c>
      <c r="K5" s="43">
        <v>82.18664720194647</v>
      </c>
      <c r="L5" s="39">
        <f>G5*0.25+K5*0.5</f>
        <v>69.84332360097324</v>
      </c>
      <c r="M5" s="40"/>
      <c r="N5" s="50" t="s">
        <v>19</v>
      </c>
    </row>
    <row r="6" spans="1:14" s="14" customFormat="1" ht="22.5" customHeight="1">
      <c r="A6" s="31" t="s">
        <v>26</v>
      </c>
      <c r="B6" s="31" t="s">
        <v>105</v>
      </c>
      <c r="C6" s="31" t="s">
        <v>99</v>
      </c>
      <c r="D6" s="31" t="s">
        <v>106</v>
      </c>
      <c r="E6" s="47">
        <v>84</v>
      </c>
      <c r="F6" s="47">
        <v>60</v>
      </c>
      <c r="G6" s="47">
        <v>144</v>
      </c>
      <c r="H6" s="34">
        <v>3</v>
      </c>
      <c r="I6" s="34">
        <v>5</v>
      </c>
      <c r="J6" s="34">
        <v>81.67</v>
      </c>
      <c r="K6" s="43">
        <v>82.18664720194647</v>
      </c>
      <c r="L6" s="39">
        <f>G6*0.25+K6*0.5</f>
        <v>77.09332360097324</v>
      </c>
      <c r="M6" s="40"/>
      <c r="N6" s="50" t="s">
        <v>35</v>
      </c>
    </row>
    <row r="7" spans="1:14" s="14" customFormat="1" ht="22.5" customHeight="1">
      <c r="A7" s="31" t="s">
        <v>29</v>
      </c>
      <c r="B7" s="31" t="s">
        <v>107</v>
      </c>
      <c r="C7" s="31" t="s">
        <v>99</v>
      </c>
      <c r="D7" s="31" t="s">
        <v>108</v>
      </c>
      <c r="E7" s="47">
        <v>70.5</v>
      </c>
      <c r="F7" s="47">
        <v>50.5</v>
      </c>
      <c r="G7" s="47">
        <v>121</v>
      </c>
      <c r="H7" s="48">
        <v>4</v>
      </c>
      <c r="I7" s="34">
        <v>23</v>
      </c>
      <c r="J7" s="34">
        <v>82.33</v>
      </c>
      <c r="K7" s="43">
        <v>82.50954204022291</v>
      </c>
      <c r="L7" s="39">
        <f>G7*0.25+K7*0.5</f>
        <v>71.50477102011146</v>
      </c>
      <c r="M7" s="40"/>
      <c r="N7" s="50" t="s">
        <v>19</v>
      </c>
    </row>
    <row r="8" spans="1:14" s="14" customFormat="1" ht="22.5" customHeight="1">
      <c r="A8" s="31" t="s">
        <v>32</v>
      </c>
      <c r="B8" s="31" t="s">
        <v>109</v>
      </c>
      <c r="C8" s="31" t="s">
        <v>99</v>
      </c>
      <c r="D8" s="31" t="s">
        <v>110</v>
      </c>
      <c r="E8" s="47">
        <v>75</v>
      </c>
      <c r="F8" s="47">
        <v>50</v>
      </c>
      <c r="G8" s="47">
        <v>125</v>
      </c>
      <c r="H8" s="49">
        <v>5</v>
      </c>
      <c r="I8" s="34">
        <v>14</v>
      </c>
      <c r="J8" s="34">
        <v>85.4</v>
      </c>
      <c r="K8" s="43">
        <v>84.14875521143539</v>
      </c>
      <c r="L8" s="39">
        <f>G8*0.25+K8*0.5</f>
        <v>73.3243776057177</v>
      </c>
      <c r="M8" s="40"/>
      <c r="N8" s="50" t="s">
        <v>19</v>
      </c>
    </row>
    <row r="9" spans="1:14" s="14" customFormat="1" ht="22.5" customHeight="1">
      <c r="A9" s="31" t="s">
        <v>36</v>
      </c>
      <c r="B9" s="31" t="s">
        <v>111</v>
      </c>
      <c r="C9" s="31" t="s">
        <v>99</v>
      </c>
      <c r="D9" s="31" t="s">
        <v>112</v>
      </c>
      <c r="E9" s="47">
        <v>62.5</v>
      </c>
      <c r="F9" s="47">
        <v>66.5</v>
      </c>
      <c r="G9" s="47">
        <v>129</v>
      </c>
      <c r="H9" s="48">
        <v>4</v>
      </c>
      <c r="I9" s="34">
        <v>14</v>
      </c>
      <c r="J9" s="34">
        <v>84</v>
      </c>
      <c r="K9" s="43">
        <v>84.1831839108311</v>
      </c>
      <c r="L9" s="39">
        <f>G9*0.25+K9*0.5</f>
        <v>74.34159195541555</v>
      </c>
      <c r="M9" s="40"/>
      <c r="N9" s="50" t="s">
        <v>19</v>
      </c>
    </row>
    <row r="10" spans="1:14" s="14" customFormat="1" ht="22.5" customHeight="1">
      <c r="A10" s="31" t="s">
        <v>39</v>
      </c>
      <c r="B10" s="31" t="s">
        <v>113</v>
      </c>
      <c r="C10" s="31" t="s">
        <v>99</v>
      </c>
      <c r="D10" s="31" t="s">
        <v>114</v>
      </c>
      <c r="E10" s="47">
        <v>52</v>
      </c>
      <c r="F10" s="47">
        <v>69.5</v>
      </c>
      <c r="G10" s="47">
        <v>121.5</v>
      </c>
      <c r="H10" s="34">
        <v>3</v>
      </c>
      <c r="I10" s="34">
        <v>4</v>
      </c>
      <c r="J10" s="34">
        <v>86.5</v>
      </c>
      <c r="K10" s="43">
        <v>87.04720194647201</v>
      </c>
      <c r="L10" s="39">
        <f>G10*0.25+K10*0.5</f>
        <v>73.898600973236</v>
      </c>
      <c r="M10" s="40"/>
      <c r="N10" s="51" t="s">
        <v>19</v>
      </c>
    </row>
    <row r="11" spans="1:14" s="14" customFormat="1" ht="22.5" customHeight="1">
      <c r="A11" s="31" t="s">
        <v>42</v>
      </c>
      <c r="B11" s="31" t="s">
        <v>115</v>
      </c>
      <c r="C11" s="31" t="s">
        <v>99</v>
      </c>
      <c r="D11" s="31" t="s">
        <v>116</v>
      </c>
      <c r="E11" s="47">
        <v>55</v>
      </c>
      <c r="F11" s="47">
        <v>59.5</v>
      </c>
      <c r="G11" s="47">
        <v>114.5</v>
      </c>
      <c r="H11" s="48">
        <v>4</v>
      </c>
      <c r="I11" s="34">
        <v>28</v>
      </c>
      <c r="J11" s="34">
        <v>83.33</v>
      </c>
      <c r="K11" s="43">
        <v>83.51172280106614</v>
      </c>
      <c r="L11" s="39">
        <f>G11*0.25+K11*0.5</f>
        <v>70.38086140053306</v>
      </c>
      <c r="M11" s="40"/>
      <c r="N11" s="50" t="s">
        <v>19</v>
      </c>
    </row>
    <row r="12" spans="1:14" s="14" customFormat="1" ht="22.5" customHeight="1">
      <c r="A12" s="31" t="s">
        <v>45</v>
      </c>
      <c r="B12" s="31" t="s">
        <v>117</v>
      </c>
      <c r="C12" s="31" t="s">
        <v>99</v>
      </c>
      <c r="D12" s="31" t="s">
        <v>118</v>
      </c>
      <c r="E12" s="47">
        <v>73.5</v>
      </c>
      <c r="F12" s="47">
        <v>47</v>
      </c>
      <c r="G12" s="47">
        <v>120.5</v>
      </c>
      <c r="H12" s="48">
        <v>4</v>
      </c>
      <c r="I12" s="34">
        <v>22</v>
      </c>
      <c r="J12" s="34">
        <v>82</v>
      </c>
      <c r="K12" s="43">
        <v>82.17882238914464</v>
      </c>
      <c r="L12" s="39">
        <f>G12*0.25+K12*0.5</f>
        <v>71.21441119457232</v>
      </c>
      <c r="M12" s="40"/>
      <c r="N12" s="50" t="s">
        <v>19</v>
      </c>
    </row>
    <row r="13" spans="1:14" s="14" customFormat="1" ht="22.5" customHeight="1">
      <c r="A13" s="31" t="s">
        <v>48</v>
      </c>
      <c r="B13" s="31" t="s">
        <v>119</v>
      </c>
      <c r="C13" s="31" t="s">
        <v>99</v>
      </c>
      <c r="D13" s="31" t="s">
        <v>120</v>
      </c>
      <c r="E13" s="47">
        <v>71.5</v>
      </c>
      <c r="F13" s="47">
        <v>65</v>
      </c>
      <c r="G13" s="47">
        <v>136.5</v>
      </c>
      <c r="H13" s="48">
        <v>4</v>
      </c>
      <c r="I13" s="34">
        <v>15</v>
      </c>
      <c r="J13" s="34">
        <v>84</v>
      </c>
      <c r="K13" s="43">
        <v>84.1831839108311</v>
      </c>
      <c r="L13" s="39">
        <f>G13*0.25+K13*0.5</f>
        <v>76.21659195541555</v>
      </c>
      <c r="M13" s="40"/>
      <c r="N13" s="50" t="s">
        <v>19</v>
      </c>
    </row>
    <row r="14" spans="1:14" s="14" customFormat="1" ht="22.5" customHeight="1">
      <c r="A14" s="31" t="s">
        <v>51</v>
      </c>
      <c r="B14" s="31" t="s">
        <v>121</v>
      </c>
      <c r="C14" s="31" t="s">
        <v>99</v>
      </c>
      <c r="D14" s="31" t="s">
        <v>122</v>
      </c>
      <c r="E14" s="47">
        <v>67.5</v>
      </c>
      <c r="F14" s="47">
        <v>64.5</v>
      </c>
      <c r="G14" s="47">
        <v>132</v>
      </c>
      <c r="H14" s="48">
        <v>4</v>
      </c>
      <c r="I14" s="34">
        <v>12</v>
      </c>
      <c r="J14" s="34">
        <v>84.67</v>
      </c>
      <c r="K14" s="43">
        <v>84.85464502059607</v>
      </c>
      <c r="L14" s="39">
        <f>G14*0.25+K14*0.5</f>
        <v>75.42732251029804</v>
      </c>
      <c r="M14" s="40"/>
      <c r="N14" s="50" t="s">
        <v>35</v>
      </c>
    </row>
    <row r="15" spans="1:14" s="14" customFormat="1" ht="22.5" customHeight="1">
      <c r="A15" s="31" t="s">
        <v>54</v>
      </c>
      <c r="B15" s="31" t="s">
        <v>123</v>
      </c>
      <c r="C15" s="31" t="s">
        <v>99</v>
      </c>
      <c r="D15" s="31" t="s">
        <v>124</v>
      </c>
      <c r="E15" s="47">
        <v>68.5</v>
      </c>
      <c r="F15" s="47">
        <v>51</v>
      </c>
      <c r="G15" s="47">
        <v>119.5</v>
      </c>
      <c r="H15" s="34">
        <v>3</v>
      </c>
      <c r="I15" s="34">
        <v>9</v>
      </c>
      <c r="J15" s="34">
        <v>81.67</v>
      </c>
      <c r="K15" s="43">
        <v>82.18664720194647</v>
      </c>
      <c r="L15" s="39">
        <f>G15*0.25+K15*0.5</f>
        <v>70.96832360097324</v>
      </c>
      <c r="M15" s="40"/>
      <c r="N15" s="50" t="s">
        <v>35</v>
      </c>
    </row>
    <row r="16" spans="1:14" s="14" customFormat="1" ht="22.5" customHeight="1">
      <c r="A16" s="31" t="s">
        <v>57</v>
      </c>
      <c r="B16" s="31" t="s">
        <v>125</v>
      </c>
      <c r="C16" s="31" t="s">
        <v>99</v>
      </c>
      <c r="D16" s="31" t="s">
        <v>126</v>
      </c>
      <c r="E16" s="47">
        <v>59.5</v>
      </c>
      <c r="F16" s="47">
        <v>64.5</v>
      </c>
      <c r="G16" s="47">
        <v>124</v>
      </c>
      <c r="H16" s="48">
        <v>4</v>
      </c>
      <c r="I16" s="34">
        <v>8</v>
      </c>
      <c r="J16" s="34">
        <v>82</v>
      </c>
      <c r="K16" s="43">
        <v>82.17882238914464</v>
      </c>
      <c r="L16" s="39">
        <f>G16*0.25+K16*0.5</f>
        <v>72.08941119457232</v>
      </c>
      <c r="M16" s="40"/>
      <c r="N16" s="50" t="s">
        <v>19</v>
      </c>
    </row>
    <row r="17" spans="1:14" s="14" customFormat="1" ht="22.5" customHeight="1">
      <c r="A17" s="31" t="s">
        <v>60</v>
      </c>
      <c r="B17" s="31" t="s">
        <v>127</v>
      </c>
      <c r="C17" s="31" t="s">
        <v>99</v>
      </c>
      <c r="D17" s="31" t="s">
        <v>128</v>
      </c>
      <c r="E17" s="47">
        <v>72.5</v>
      </c>
      <c r="F17" s="47">
        <v>47</v>
      </c>
      <c r="G17" s="47">
        <v>119.5</v>
      </c>
      <c r="H17" s="34">
        <v>3</v>
      </c>
      <c r="I17" s="34">
        <v>2</v>
      </c>
      <c r="J17" s="34">
        <v>76.33</v>
      </c>
      <c r="K17" s="43">
        <v>76.81286618004866</v>
      </c>
      <c r="L17" s="39">
        <f>G17*0.25+K17*0.5</f>
        <v>68.28143309002434</v>
      </c>
      <c r="M17" s="40"/>
      <c r="N17" s="50" t="s">
        <v>19</v>
      </c>
    </row>
    <row r="18" spans="1:14" s="14" customFormat="1" ht="22.5" customHeight="1">
      <c r="A18" s="31" t="s">
        <v>63</v>
      </c>
      <c r="B18" s="31" t="s">
        <v>129</v>
      </c>
      <c r="C18" s="31" t="s">
        <v>99</v>
      </c>
      <c r="D18" s="31" t="s">
        <v>130</v>
      </c>
      <c r="E18" s="47">
        <v>63.5</v>
      </c>
      <c r="F18" s="47">
        <v>51.5</v>
      </c>
      <c r="G18" s="47">
        <v>115</v>
      </c>
      <c r="H18" s="49">
        <v>5</v>
      </c>
      <c r="I18" s="34">
        <v>4</v>
      </c>
      <c r="J18" s="34">
        <v>80.57</v>
      </c>
      <c r="K18" s="43">
        <v>79.38952233472304</v>
      </c>
      <c r="L18" s="39">
        <f>G18*0.25+K18*0.5</f>
        <v>68.44476116736152</v>
      </c>
      <c r="M18" s="40"/>
      <c r="N18" s="51" t="s">
        <v>35</v>
      </c>
    </row>
    <row r="19" spans="1:14" s="14" customFormat="1" ht="22.5" customHeight="1">
      <c r="A19" s="31" t="s">
        <v>66</v>
      </c>
      <c r="B19" s="31" t="s">
        <v>131</v>
      </c>
      <c r="C19" s="31" t="s">
        <v>99</v>
      </c>
      <c r="D19" s="31" t="s">
        <v>132</v>
      </c>
      <c r="E19" s="47">
        <v>76</v>
      </c>
      <c r="F19" s="47">
        <v>62.5</v>
      </c>
      <c r="G19" s="47">
        <v>138.5</v>
      </c>
      <c r="H19" s="49">
        <v>5</v>
      </c>
      <c r="I19" s="35">
        <v>7</v>
      </c>
      <c r="J19" s="35">
        <v>83.57</v>
      </c>
      <c r="K19" s="43">
        <v>82.34556759976175</v>
      </c>
      <c r="L19" s="39">
        <f>G19*0.25+K19*0.5</f>
        <v>75.79778379988088</v>
      </c>
      <c r="M19" s="40"/>
      <c r="N19" s="50" t="s">
        <v>19</v>
      </c>
    </row>
    <row r="20" spans="1:14" s="14" customFormat="1" ht="22.5" customHeight="1">
      <c r="A20" s="31" t="s">
        <v>69</v>
      </c>
      <c r="B20" s="31" t="s">
        <v>133</v>
      </c>
      <c r="C20" s="31" t="s">
        <v>99</v>
      </c>
      <c r="D20" s="31" t="s">
        <v>134</v>
      </c>
      <c r="E20" s="47">
        <v>83.5</v>
      </c>
      <c r="F20" s="47">
        <v>56.5</v>
      </c>
      <c r="G20" s="47">
        <v>140</v>
      </c>
      <c r="H20" s="49">
        <v>5</v>
      </c>
      <c r="I20" s="34">
        <v>2</v>
      </c>
      <c r="J20" s="34">
        <v>84.2</v>
      </c>
      <c r="K20" s="43">
        <v>82.9663371054199</v>
      </c>
      <c r="L20" s="39">
        <f>G20*0.25+K20*0.5</f>
        <v>76.48316855270994</v>
      </c>
      <c r="M20" s="40"/>
      <c r="N20" s="50" t="s">
        <v>19</v>
      </c>
    </row>
    <row r="21" spans="1:14" s="14" customFormat="1" ht="22.5" customHeight="1">
      <c r="A21" s="31" t="s">
        <v>72</v>
      </c>
      <c r="B21" s="31" t="s">
        <v>135</v>
      </c>
      <c r="C21" s="31" t="s">
        <v>99</v>
      </c>
      <c r="D21" s="31" t="s">
        <v>136</v>
      </c>
      <c r="E21" s="47">
        <v>83.5</v>
      </c>
      <c r="F21" s="47">
        <v>63.5</v>
      </c>
      <c r="G21" s="47">
        <v>147</v>
      </c>
      <c r="H21" s="48">
        <v>4</v>
      </c>
      <c r="I21" s="34">
        <v>7</v>
      </c>
      <c r="J21" s="34">
        <v>86.67</v>
      </c>
      <c r="K21" s="43">
        <v>86.85900654228251</v>
      </c>
      <c r="L21" s="39">
        <f>G21*0.25+K21*0.5</f>
        <v>80.17950327114126</v>
      </c>
      <c r="M21" s="40"/>
      <c r="N21" s="50" t="s">
        <v>35</v>
      </c>
    </row>
    <row r="22" spans="1:14" s="14" customFormat="1" ht="22.5" customHeight="1">
      <c r="A22" s="31" t="s">
        <v>75</v>
      </c>
      <c r="B22" s="31" t="s">
        <v>137</v>
      </c>
      <c r="C22" s="31" t="s">
        <v>99</v>
      </c>
      <c r="D22" s="31" t="s">
        <v>138</v>
      </c>
      <c r="E22" s="47">
        <v>70.5</v>
      </c>
      <c r="F22" s="47">
        <v>61</v>
      </c>
      <c r="G22" s="47">
        <v>131.5</v>
      </c>
      <c r="H22" s="49">
        <v>5</v>
      </c>
      <c r="I22" s="34">
        <v>10</v>
      </c>
      <c r="J22" s="34">
        <v>86.87</v>
      </c>
      <c r="K22" s="43">
        <v>85.59721739130435</v>
      </c>
      <c r="L22" s="39">
        <f>G22*0.25+K22*0.5</f>
        <v>75.67360869565218</v>
      </c>
      <c r="M22" s="40"/>
      <c r="N22" s="50" t="s">
        <v>19</v>
      </c>
    </row>
    <row r="23" spans="1:14" s="14" customFormat="1" ht="22.5" customHeight="1">
      <c r="A23" s="31" t="s">
        <v>78</v>
      </c>
      <c r="B23" s="31" t="s">
        <v>139</v>
      </c>
      <c r="C23" s="31" t="s">
        <v>99</v>
      </c>
      <c r="D23" s="31" t="s">
        <v>140</v>
      </c>
      <c r="E23" s="47">
        <v>64.5</v>
      </c>
      <c r="F23" s="47">
        <v>52</v>
      </c>
      <c r="G23" s="47">
        <v>116.5</v>
      </c>
      <c r="H23" s="34">
        <v>3</v>
      </c>
      <c r="I23" s="34">
        <v>6</v>
      </c>
      <c r="J23" s="34">
        <v>84.67</v>
      </c>
      <c r="K23" s="43">
        <v>85.20562530413625</v>
      </c>
      <c r="L23" s="39">
        <f>G23*0.25+K23*0.5</f>
        <v>71.72781265206812</v>
      </c>
      <c r="M23" s="40"/>
      <c r="N23" s="50" t="s">
        <v>19</v>
      </c>
    </row>
    <row r="24" spans="1:14" s="14" customFormat="1" ht="22.5" customHeight="1">
      <c r="A24" s="31" t="s">
        <v>84</v>
      </c>
      <c r="B24" s="31" t="s">
        <v>141</v>
      </c>
      <c r="C24" s="31" t="s">
        <v>99</v>
      </c>
      <c r="D24" s="31" t="s">
        <v>142</v>
      </c>
      <c r="E24" s="47">
        <v>80.5</v>
      </c>
      <c r="F24" s="47">
        <v>58.5</v>
      </c>
      <c r="G24" s="47">
        <v>139</v>
      </c>
      <c r="H24" s="48">
        <v>4</v>
      </c>
      <c r="I24" s="34">
        <v>21</v>
      </c>
      <c r="J24" s="34">
        <v>85</v>
      </c>
      <c r="K24" s="43">
        <v>85.18536467167432</v>
      </c>
      <c r="L24" s="39">
        <f>G24*0.25+K24*0.5</f>
        <v>77.34268233583717</v>
      </c>
      <c r="M24" s="40"/>
      <c r="N24" s="50" t="s">
        <v>19</v>
      </c>
    </row>
    <row r="25" spans="1:14" s="14" customFormat="1" ht="22.5" customHeight="1">
      <c r="A25" s="31" t="s">
        <v>87</v>
      </c>
      <c r="B25" s="31" t="s">
        <v>143</v>
      </c>
      <c r="C25" s="31" t="s">
        <v>99</v>
      </c>
      <c r="D25" s="31" t="s">
        <v>144</v>
      </c>
      <c r="E25" s="47">
        <v>64.5</v>
      </c>
      <c r="F25" s="47">
        <v>56</v>
      </c>
      <c r="G25" s="47">
        <v>120.5</v>
      </c>
      <c r="H25" s="49">
        <v>5</v>
      </c>
      <c r="I25" s="34">
        <v>5</v>
      </c>
      <c r="J25" s="34">
        <v>88.43</v>
      </c>
      <c r="K25" s="43">
        <v>87.13436092912448</v>
      </c>
      <c r="L25" s="39">
        <f>G25*0.25+K25*0.5</f>
        <v>73.69218046456224</v>
      </c>
      <c r="M25" s="40"/>
      <c r="N25" s="50" t="s">
        <v>19</v>
      </c>
    </row>
    <row r="26" spans="1:14" s="14" customFormat="1" ht="22.5" customHeight="1">
      <c r="A26" s="31" t="s">
        <v>90</v>
      </c>
      <c r="B26" s="31" t="s">
        <v>145</v>
      </c>
      <c r="C26" s="31" t="s">
        <v>99</v>
      </c>
      <c r="D26" s="31" t="s">
        <v>146</v>
      </c>
      <c r="E26" s="47">
        <v>70</v>
      </c>
      <c r="F26" s="47">
        <v>55.5</v>
      </c>
      <c r="G26" s="47">
        <v>125.5</v>
      </c>
      <c r="H26" s="49">
        <v>5</v>
      </c>
      <c r="I26" s="34">
        <v>9</v>
      </c>
      <c r="J26" s="34">
        <v>87.27</v>
      </c>
      <c r="K26" s="43">
        <v>85.99135675997617</v>
      </c>
      <c r="L26" s="39">
        <f>G26*0.25+K26*0.5</f>
        <v>74.37067837998808</v>
      </c>
      <c r="M26" s="40"/>
      <c r="N26" s="50" t="s">
        <v>19</v>
      </c>
    </row>
    <row r="27" spans="1:14" s="14" customFormat="1" ht="22.5" customHeight="1">
      <c r="A27" s="31" t="s">
        <v>93</v>
      </c>
      <c r="B27" s="31" t="s">
        <v>147</v>
      </c>
      <c r="C27" s="31" t="s">
        <v>99</v>
      </c>
      <c r="D27" s="31" t="s">
        <v>148</v>
      </c>
      <c r="E27" s="47">
        <v>68.5</v>
      </c>
      <c r="F27" s="47">
        <v>59</v>
      </c>
      <c r="G27" s="47">
        <v>127.5</v>
      </c>
      <c r="H27" s="34">
        <v>3</v>
      </c>
      <c r="I27" s="34">
        <v>8</v>
      </c>
      <c r="J27" s="34">
        <v>80.33</v>
      </c>
      <c r="K27" s="43">
        <v>80.8381703163017</v>
      </c>
      <c r="L27" s="39">
        <f>G27*0.25+K27*0.5</f>
        <v>72.29408515815085</v>
      </c>
      <c r="M27" s="40"/>
      <c r="N27" s="50" t="s">
        <v>35</v>
      </c>
    </row>
  </sheetData>
  <sheetProtection/>
  <autoFilter ref="A2:N11"/>
  <mergeCells count="1">
    <mergeCell ref="A1:N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workbookViewId="0" topLeftCell="A1">
      <selection activeCell="N5" sqref="N5"/>
    </sheetView>
  </sheetViews>
  <sheetFormatPr defaultColWidth="8.8515625" defaultRowHeight="15"/>
  <cols>
    <col min="1" max="1" width="5.57421875" style="0" bestFit="1" customWidth="1"/>
    <col min="2" max="2" width="11.7109375" style="0" bestFit="1" customWidth="1"/>
    <col min="3" max="3" width="9.57421875" style="0" customWidth="1"/>
    <col min="4" max="4" width="13.8515625" style="0" bestFit="1" customWidth="1"/>
    <col min="5" max="6" width="7.57421875" style="0" bestFit="1" customWidth="1"/>
    <col min="7" max="7" width="6.7109375" style="0" bestFit="1" customWidth="1"/>
    <col min="9" max="9" width="10.140625" style="0" customWidth="1"/>
    <col min="10" max="10" width="8.8515625" style="30" customWidth="1"/>
    <col min="12" max="12" width="13.00390625" style="0" bestFit="1" customWidth="1"/>
  </cols>
  <sheetData>
    <row r="1" spans="1:14" ht="36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36"/>
      <c r="K1" s="16"/>
      <c r="L1" s="16"/>
      <c r="M1" s="16"/>
      <c r="N1" s="16"/>
    </row>
    <row r="2" spans="1:14" ht="39.75" customHeight="1">
      <c r="A2" s="27" t="s">
        <v>1</v>
      </c>
      <c r="B2" s="27" t="s">
        <v>96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8" t="s">
        <v>8</v>
      </c>
      <c r="I2" s="28" t="s">
        <v>97</v>
      </c>
      <c r="J2" s="23" t="s">
        <v>10</v>
      </c>
      <c r="K2" s="28" t="s">
        <v>11</v>
      </c>
      <c r="L2" s="28" t="s">
        <v>12</v>
      </c>
      <c r="M2" s="28" t="s">
        <v>13</v>
      </c>
      <c r="N2" s="28" t="s">
        <v>14</v>
      </c>
    </row>
    <row r="3" spans="1:14" s="14" customFormat="1" ht="25.5" customHeight="1">
      <c r="A3" s="31" t="s">
        <v>15</v>
      </c>
      <c r="B3" s="32" t="s">
        <v>149</v>
      </c>
      <c r="C3" s="32" t="s">
        <v>150</v>
      </c>
      <c r="D3" s="32" t="s">
        <v>151</v>
      </c>
      <c r="E3" s="33">
        <v>77.5</v>
      </c>
      <c r="F3" s="33">
        <v>68.5</v>
      </c>
      <c r="G3" s="33">
        <v>146</v>
      </c>
      <c r="H3" s="34">
        <v>7</v>
      </c>
      <c r="I3" s="34">
        <v>10</v>
      </c>
      <c r="J3" s="37">
        <v>84.17</v>
      </c>
      <c r="K3" s="38">
        <v>83.44369105493436</v>
      </c>
      <c r="L3" s="39">
        <f>G3*0.25+K3*0.5</f>
        <v>78.22184552746718</v>
      </c>
      <c r="M3" s="40"/>
      <c r="N3" s="41" t="s">
        <v>35</v>
      </c>
    </row>
    <row r="4" spans="1:14" s="14" customFormat="1" ht="25.5" customHeight="1">
      <c r="A4" s="31" t="s">
        <v>20</v>
      </c>
      <c r="B4" s="32" t="s">
        <v>152</v>
      </c>
      <c r="C4" s="32" t="s">
        <v>150</v>
      </c>
      <c r="D4" s="32" t="s">
        <v>153</v>
      </c>
      <c r="E4" s="33">
        <v>81</v>
      </c>
      <c r="F4" s="33">
        <v>65</v>
      </c>
      <c r="G4" s="33">
        <v>146</v>
      </c>
      <c r="H4" s="34">
        <v>7</v>
      </c>
      <c r="I4" s="34">
        <v>8</v>
      </c>
      <c r="J4" s="42">
        <v>87.5</v>
      </c>
      <c r="K4" s="38">
        <v>86.74495624696158</v>
      </c>
      <c r="L4" s="39">
        <f>G4*0.25+K4*0.5</f>
        <v>79.87247812348079</v>
      </c>
      <c r="M4" s="40"/>
      <c r="N4" s="41" t="s">
        <v>35</v>
      </c>
    </row>
    <row r="5" spans="1:14" s="14" customFormat="1" ht="25.5" customHeight="1">
      <c r="A5" s="31" t="s">
        <v>23</v>
      </c>
      <c r="B5" s="32" t="s">
        <v>154</v>
      </c>
      <c r="C5" s="32" t="s">
        <v>150</v>
      </c>
      <c r="D5" s="32" t="s">
        <v>155</v>
      </c>
      <c r="E5" s="33">
        <v>80</v>
      </c>
      <c r="F5" s="33">
        <v>63.5</v>
      </c>
      <c r="G5" s="33">
        <v>143.5</v>
      </c>
      <c r="H5" s="34">
        <v>7</v>
      </c>
      <c r="I5" s="34">
        <v>11</v>
      </c>
      <c r="J5" s="42">
        <v>86</v>
      </c>
      <c r="K5" s="38">
        <v>85.25789985415653</v>
      </c>
      <c r="L5" s="39">
        <f>G5*0.25+K5*0.5</f>
        <v>78.50394992707827</v>
      </c>
      <c r="M5" s="40"/>
      <c r="N5" s="41" t="s">
        <v>19</v>
      </c>
    </row>
    <row r="6" spans="1:14" s="14" customFormat="1" ht="25.5" customHeight="1">
      <c r="A6" s="31" t="s">
        <v>26</v>
      </c>
      <c r="B6" s="32" t="s">
        <v>156</v>
      </c>
      <c r="C6" s="32" t="s">
        <v>150</v>
      </c>
      <c r="D6" s="32" t="s">
        <v>157</v>
      </c>
      <c r="E6" s="33">
        <v>80.5</v>
      </c>
      <c r="F6" s="33">
        <v>59.5</v>
      </c>
      <c r="G6" s="33">
        <v>140</v>
      </c>
      <c r="H6" s="34">
        <v>7</v>
      </c>
      <c r="I6" s="34">
        <v>5</v>
      </c>
      <c r="J6" s="42">
        <v>86.83</v>
      </c>
      <c r="K6" s="38">
        <v>86.080737724842</v>
      </c>
      <c r="L6" s="39">
        <f>G6*0.25+K6*0.5</f>
        <v>78.04036886242099</v>
      </c>
      <c r="M6" s="40"/>
      <c r="N6" s="41" t="s">
        <v>19</v>
      </c>
    </row>
    <row r="7" spans="1:14" s="14" customFormat="1" ht="25.5" customHeight="1">
      <c r="A7" s="31" t="s">
        <v>29</v>
      </c>
      <c r="B7" s="32" t="s">
        <v>158</v>
      </c>
      <c r="C7" s="32" t="s">
        <v>150</v>
      </c>
      <c r="D7" s="32" t="s">
        <v>159</v>
      </c>
      <c r="E7" s="33">
        <v>79.5</v>
      </c>
      <c r="F7" s="33">
        <v>59.5</v>
      </c>
      <c r="G7" s="33">
        <v>139</v>
      </c>
      <c r="H7" s="34">
        <v>6</v>
      </c>
      <c r="I7" s="34">
        <v>4</v>
      </c>
      <c r="J7" s="42">
        <v>82</v>
      </c>
      <c r="K7" s="43">
        <v>82.68933119050561</v>
      </c>
      <c r="L7" s="39">
        <f>G7*0.25+K7*0.5</f>
        <v>76.0946655952528</v>
      </c>
      <c r="M7" s="40"/>
      <c r="N7" s="41" t="s">
        <v>19</v>
      </c>
    </row>
    <row r="8" spans="1:14" s="14" customFormat="1" ht="25.5" customHeight="1">
      <c r="A8" s="31" t="s">
        <v>32</v>
      </c>
      <c r="B8" s="32" t="s">
        <v>160</v>
      </c>
      <c r="C8" s="32" t="s">
        <v>150</v>
      </c>
      <c r="D8" s="32" t="s">
        <v>161</v>
      </c>
      <c r="E8" s="33">
        <v>76.5</v>
      </c>
      <c r="F8" s="33">
        <v>61.5</v>
      </c>
      <c r="G8" s="33">
        <v>138</v>
      </c>
      <c r="H8" s="34">
        <v>6</v>
      </c>
      <c r="I8" s="34">
        <v>18</v>
      </c>
      <c r="J8" s="42">
        <v>86</v>
      </c>
      <c r="K8" s="43">
        <v>86.7229571022376</v>
      </c>
      <c r="L8" s="39">
        <f>G8*0.25+K8*0.5</f>
        <v>77.86147855111881</v>
      </c>
      <c r="M8" s="40"/>
      <c r="N8" s="41" t="s">
        <v>19</v>
      </c>
    </row>
    <row r="9" spans="1:14" s="14" customFormat="1" ht="25.5" customHeight="1">
      <c r="A9" s="31" t="s">
        <v>36</v>
      </c>
      <c r="B9" s="32" t="s">
        <v>162</v>
      </c>
      <c r="C9" s="32" t="s">
        <v>150</v>
      </c>
      <c r="D9" s="32" t="s">
        <v>163</v>
      </c>
      <c r="E9" s="33">
        <v>73.5</v>
      </c>
      <c r="F9" s="33">
        <v>63.5</v>
      </c>
      <c r="G9" s="33">
        <v>137</v>
      </c>
      <c r="H9" s="34">
        <v>6</v>
      </c>
      <c r="I9" s="34">
        <v>8</v>
      </c>
      <c r="J9" s="37">
        <v>82</v>
      </c>
      <c r="K9" s="43">
        <v>82.68933119050561</v>
      </c>
      <c r="L9" s="39">
        <f>G9*0.25+K9*0.5</f>
        <v>75.5946655952528</v>
      </c>
      <c r="M9" s="40"/>
      <c r="N9" s="41" t="s">
        <v>19</v>
      </c>
    </row>
    <row r="10" spans="1:14" s="14" customFormat="1" ht="25.5" customHeight="1">
      <c r="A10" s="31" t="s">
        <v>39</v>
      </c>
      <c r="B10" s="32" t="s">
        <v>164</v>
      </c>
      <c r="C10" s="32" t="s">
        <v>150</v>
      </c>
      <c r="D10" s="32" t="s">
        <v>165</v>
      </c>
      <c r="E10" s="33">
        <v>76</v>
      </c>
      <c r="F10" s="33">
        <v>60</v>
      </c>
      <c r="G10" s="33">
        <v>136</v>
      </c>
      <c r="H10" s="34">
        <v>6</v>
      </c>
      <c r="I10" s="34">
        <v>14</v>
      </c>
      <c r="J10" s="42">
        <v>83.33</v>
      </c>
      <c r="K10" s="43">
        <v>84.0305118061565</v>
      </c>
      <c r="L10" s="39">
        <f>G10*0.25+K10*0.5</f>
        <v>76.01525590307824</v>
      </c>
      <c r="M10" s="40"/>
      <c r="N10" s="41" t="s">
        <v>19</v>
      </c>
    </row>
    <row r="11" spans="1:14" s="14" customFormat="1" ht="25.5" customHeight="1">
      <c r="A11" s="31" t="s">
        <v>42</v>
      </c>
      <c r="B11" s="32" t="s">
        <v>166</v>
      </c>
      <c r="C11" s="32" t="s">
        <v>150</v>
      </c>
      <c r="D11" s="32" t="s">
        <v>167</v>
      </c>
      <c r="E11" s="33">
        <v>73</v>
      </c>
      <c r="F11" s="33">
        <v>62</v>
      </c>
      <c r="G11" s="33">
        <v>135</v>
      </c>
      <c r="H11" s="34">
        <v>6</v>
      </c>
      <c r="I11" s="34">
        <v>9</v>
      </c>
      <c r="J11" s="37">
        <v>75.67</v>
      </c>
      <c r="K11" s="43">
        <v>76.30611818518976</v>
      </c>
      <c r="L11" s="39">
        <f>G11*0.25+K11*0.5</f>
        <v>71.90305909259487</v>
      </c>
      <c r="M11" s="40"/>
      <c r="N11" s="41" t="s">
        <v>19</v>
      </c>
    </row>
    <row r="12" spans="1:14" s="14" customFormat="1" ht="25.5" customHeight="1">
      <c r="A12" s="31" t="s">
        <v>45</v>
      </c>
      <c r="B12" s="32" t="s">
        <v>168</v>
      </c>
      <c r="C12" s="32" t="s">
        <v>150</v>
      </c>
      <c r="D12" s="32" t="s">
        <v>169</v>
      </c>
      <c r="E12" s="33">
        <v>73.5</v>
      </c>
      <c r="F12" s="33">
        <v>61.5</v>
      </c>
      <c r="G12" s="33">
        <v>135</v>
      </c>
      <c r="H12" s="34">
        <v>7</v>
      </c>
      <c r="I12" s="34">
        <v>1</v>
      </c>
      <c r="J12" s="42">
        <v>79.67</v>
      </c>
      <c r="K12" s="38">
        <v>78.9825218765192</v>
      </c>
      <c r="L12" s="39">
        <f>G12*0.25+K12*0.5</f>
        <v>73.2412609382596</v>
      </c>
      <c r="M12" s="40"/>
      <c r="N12" s="41" t="s">
        <v>19</v>
      </c>
    </row>
    <row r="13" spans="1:14" s="14" customFormat="1" ht="25.5" customHeight="1">
      <c r="A13" s="31" t="s">
        <v>48</v>
      </c>
      <c r="B13" s="32" t="s">
        <v>170</v>
      </c>
      <c r="C13" s="32" t="s">
        <v>150</v>
      </c>
      <c r="D13" s="32" t="s">
        <v>171</v>
      </c>
      <c r="E13" s="33">
        <v>80</v>
      </c>
      <c r="F13" s="33">
        <v>51.5</v>
      </c>
      <c r="G13" s="33">
        <v>131.5</v>
      </c>
      <c r="H13" s="34">
        <v>6</v>
      </c>
      <c r="I13" s="34">
        <v>5</v>
      </c>
      <c r="J13" s="37">
        <v>86</v>
      </c>
      <c r="K13" s="43">
        <v>86.7229571022376</v>
      </c>
      <c r="L13" s="39">
        <f>G13*0.25+K13*0.5</f>
        <v>76.23647855111881</v>
      </c>
      <c r="M13" s="40"/>
      <c r="N13" s="41" t="s">
        <v>19</v>
      </c>
    </row>
    <row r="14" spans="1:14" s="14" customFormat="1" ht="25.5" customHeight="1">
      <c r="A14" s="31" t="s">
        <v>51</v>
      </c>
      <c r="B14" s="32" t="s">
        <v>172</v>
      </c>
      <c r="C14" s="32" t="s">
        <v>150</v>
      </c>
      <c r="D14" s="32" t="s">
        <v>173</v>
      </c>
      <c r="E14" s="33">
        <v>73</v>
      </c>
      <c r="F14" s="33">
        <v>58</v>
      </c>
      <c r="G14" s="33">
        <v>131</v>
      </c>
      <c r="H14" s="34">
        <v>6</v>
      </c>
      <c r="I14" s="34">
        <v>17</v>
      </c>
      <c r="J14" s="42">
        <v>85.1</v>
      </c>
      <c r="K14" s="43">
        <v>85.8153912720979</v>
      </c>
      <c r="L14" s="39">
        <f>G14*0.25+K14*0.5</f>
        <v>75.65769563604894</v>
      </c>
      <c r="M14" s="40"/>
      <c r="N14" s="41" t="s">
        <v>19</v>
      </c>
    </row>
    <row r="15" spans="1:14" s="14" customFormat="1" ht="25.5" customHeight="1">
      <c r="A15" s="31" t="s">
        <v>54</v>
      </c>
      <c r="B15" s="32" t="s">
        <v>174</v>
      </c>
      <c r="C15" s="32" t="s">
        <v>150</v>
      </c>
      <c r="D15" s="32" t="s">
        <v>175</v>
      </c>
      <c r="E15" s="33">
        <v>69.5</v>
      </c>
      <c r="F15" s="33">
        <v>61</v>
      </c>
      <c r="G15" s="33">
        <v>130.5</v>
      </c>
      <c r="H15" s="35">
        <v>7</v>
      </c>
      <c r="I15" s="35">
        <v>7</v>
      </c>
      <c r="J15" s="44">
        <v>85.5</v>
      </c>
      <c r="K15" s="38">
        <v>84.76221438988817</v>
      </c>
      <c r="L15" s="39">
        <f>G15*0.25+K15*0.5</f>
        <v>75.0061071949441</v>
      </c>
      <c r="M15" s="40"/>
      <c r="N15" s="41" t="s">
        <v>19</v>
      </c>
    </row>
    <row r="16" spans="1:14" s="14" customFormat="1" ht="25.5" customHeight="1">
      <c r="A16" s="31" t="s">
        <v>57</v>
      </c>
      <c r="B16" s="32" t="s">
        <v>176</v>
      </c>
      <c r="C16" s="32" t="s">
        <v>150</v>
      </c>
      <c r="D16" s="32" t="s">
        <v>177</v>
      </c>
      <c r="E16" s="33">
        <v>68</v>
      </c>
      <c r="F16" s="33">
        <v>60.5</v>
      </c>
      <c r="G16" s="33">
        <v>128.5</v>
      </c>
      <c r="H16" s="35">
        <v>6</v>
      </c>
      <c r="I16" s="35">
        <v>7</v>
      </c>
      <c r="J16" s="44">
        <v>77.37</v>
      </c>
      <c r="K16" s="43">
        <v>78.02040919767585</v>
      </c>
      <c r="L16" s="39">
        <f>G16*0.25+K16*0.5</f>
        <v>71.13520459883793</v>
      </c>
      <c r="M16" s="40"/>
      <c r="N16" s="41" t="s">
        <v>19</v>
      </c>
    </row>
    <row r="17" spans="1:14" s="14" customFormat="1" ht="25.5" customHeight="1">
      <c r="A17" s="31" t="s">
        <v>60</v>
      </c>
      <c r="B17" s="32" t="s">
        <v>178</v>
      </c>
      <c r="C17" s="32" t="s">
        <v>150</v>
      </c>
      <c r="D17" s="32" t="s">
        <v>179</v>
      </c>
      <c r="E17" s="33">
        <v>72.5</v>
      </c>
      <c r="F17" s="33">
        <v>56</v>
      </c>
      <c r="G17" s="33">
        <v>128.5</v>
      </c>
      <c r="H17" s="35">
        <v>7</v>
      </c>
      <c r="I17" s="35">
        <v>3</v>
      </c>
      <c r="J17" s="44">
        <v>86.33</v>
      </c>
      <c r="K17" s="38">
        <v>85.58505226057365</v>
      </c>
      <c r="L17" s="39">
        <f>G17*0.25+K17*0.5</f>
        <v>74.91752613028683</v>
      </c>
      <c r="M17" s="40"/>
      <c r="N17" s="41" t="s">
        <v>19</v>
      </c>
    </row>
    <row r="18" spans="1:14" s="14" customFormat="1" ht="25.5" customHeight="1">
      <c r="A18" s="31" t="s">
        <v>63</v>
      </c>
      <c r="B18" s="32" t="s">
        <v>180</v>
      </c>
      <c r="C18" s="32" t="s">
        <v>150</v>
      </c>
      <c r="D18" s="32" t="s">
        <v>181</v>
      </c>
      <c r="E18" s="33">
        <v>75</v>
      </c>
      <c r="F18" s="33">
        <v>53</v>
      </c>
      <c r="G18" s="33">
        <v>128</v>
      </c>
      <c r="H18" s="35">
        <v>6</v>
      </c>
      <c r="I18" s="35">
        <v>24</v>
      </c>
      <c r="J18" s="44">
        <v>84.97</v>
      </c>
      <c r="K18" s="43">
        <v>85.68429842996662</v>
      </c>
      <c r="L18" s="39">
        <f>G18*0.25+K18*0.5</f>
        <v>74.84214921498331</v>
      </c>
      <c r="M18" s="40"/>
      <c r="N18" s="41" t="s">
        <v>19</v>
      </c>
    </row>
    <row r="19" spans="1:14" s="14" customFormat="1" ht="25.5" customHeight="1">
      <c r="A19" s="31" t="s">
        <v>66</v>
      </c>
      <c r="B19" s="32" t="s">
        <v>182</v>
      </c>
      <c r="C19" s="32" t="s">
        <v>150</v>
      </c>
      <c r="D19" s="32" t="s">
        <v>183</v>
      </c>
      <c r="E19" s="33">
        <v>63</v>
      </c>
      <c r="F19" s="33">
        <v>64</v>
      </c>
      <c r="G19" s="33">
        <v>127</v>
      </c>
      <c r="H19" s="35">
        <v>7</v>
      </c>
      <c r="I19" s="35">
        <v>2</v>
      </c>
      <c r="J19" s="45">
        <v>74</v>
      </c>
      <c r="K19" s="38">
        <v>73.36144871171608</v>
      </c>
      <c r="L19" s="39">
        <f>G19*0.25+K19*0.5</f>
        <v>68.43072435585805</v>
      </c>
      <c r="M19" s="40"/>
      <c r="N19" s="46" t="s">
        <v>35</v>
      </c>
    </row>
    <row r="20" spans="1:14" s="14" customFormat="1" ht="25.5" customHeight="1">
      <c r="A20" s="31" t="s">
        <v>69</v>
      </c>
      <c r="B20" s="32" t="s">
        <v>184</v>
      </c>
      <c r="C20" s="32" t="s">
        <v>150</v>
      </c>
      <c r="D20" s="32" t="s">
        <v>185</v>
      </c>
      <c r="E20" s="33">
        <v>67</v>
      </c>
      <c r="F20" s="33">
        <v>59.5</v>
      </c>
      <c r="G20" s="33">
        <v>126.5</v>
      </c>
      <c r="H20" s="34">
        <v>6</v>
      </c>
      <c r="I20" s="34">
        <v>6</v>
      </c>
      <c r="J20" s="37">
        <v>75</v>
      </c>
      <c r="K20" s="43">
        <v>75.63048584497464</v>
      </c>
      <c r="L20" s="39">
        <f>G20*0.25+K20*0.5</f>
        <v>69.44024292248733</v>
      </c>
      <c r="M20" s="40"/>
      <c r="N20" s="41" t="s">
        <v>19</v>
      </c>
    </row>
    <row r="21" spans="1:14" s="14" customFormat="1" ht="25.5" customHeight="1">
      <c r="A21" s="31" t="s">
        <v>72</v>
      </c>
      <c r="B21" s="32" t="s">
        <v>186</v>
      </c>
      <c r="C21" s="32" t="s">
        <v>150</v>
      </c>
      <c r="D21" s="32" t="s">
        <v>187</v>
      </c>
      <c r="E21" s="33">
        <v>77</v>
      </c>
      <c r="F21" s="33">
        <v>49.5</v>
      </c>
      <c r="G21" s="33">
        <v>126.5</v>
      </c>
      <c r="H21" s="34">
        <v>7</v>
      </c>
      <c r="I21" s="34">
        <v>6</v>
      </c>
      <c r="J21" s="37">
        <v>86.33</v>
      </c>
      <c r="K21" s="38">
        <v>85.58505226057365</v>
      </c>
      <c r="L21" s="39">
        <f>G21*0.25+K21*0.5</f>
        <v>74.41752613028683</v>
      </c>
      <c r="M21" s="40"/>
      <c r="N21" s="41" t="s">
        <v>19</v>
      </c>
    </row>
    <row r="22" spans="1:14" s="14" customFormat="1" ht="25.5" customHeight="1">
      <c r="A22" s="31" t="s">
        <v>75</v>
      </c>
      <c r="B22" s="32" t="s">
        <v>188</v>
      </c>
      <c r="C22" s="32" t="s">
        <v>150</v>
      </c>
      <c r="D22" s="32" t="s">
        <v>189</v>
      </c>
      <c r="E22" s="33">
        <v>75</v>
      </c>
      <c r="F22" s="33">
        <v>51</v>
      </c>
      <c r="G22" s="33">
        <v>126</v>
      </c>
      <c r="H22" s="34">
        <v>6</v>
      </c>
      <c r="I22" s="34">
        <v>10</v>
      </c>
      <c r="J22" s="37">
        <v>80.83</v>
      </c>
      <c r="K22" s="43">
        <v>81.50949561132401</v>
      </c>
      <c r="L22" s="39">
        <f>G22*0.25+K22*0.5</f>
        <v>72.254747805662</v>
      </c>
      <c r="M22" s="40"/>
      <c r="N22" s="41" t="s">
        <v>19</v>
      </c>
    </row>
    <row r="23" spans="1:14" s="14" customFormat="1" ht="25.5" customHeight="1">
      <c r="A23" s="31" t="s">
        <v>78</v>
      </c>
      <c r="B23" s="32" t="s">
        <v>190</v>
      </c>
      <c r="C23" s="32" t="s">
        <v>150</v>
      </c>
      <c r="D23" s="32" t="s">
        <v>191</v>
      </c>
      <c r="E23" s="33">
        <v>68.5</v>
      </c>
      <c r="F23" s="33">
        <v>56</v>
      </c>
      <c r="G23" s="33">
        <v>124.5</v>
      </c>
      <c r="H23" s="34">
        <v>6</v>
      </c>
      <c r="I23" s="34">
        <v>16</v>
      </c>
      <c r="J23" s="42">
        <v>81</v>
      </c>
      <c r="K23" s="43">
        <v>81.68092471257262</v>
      </c>
      <c r="L23" s="39">
        <f>G23*0.25+K23*0.5</f>
        <v>71.96546235628631</v>
      </c>
      <c r="M23" s="40"/>
      <c r="N23" s="41" t="s">
        <v>19</v>
      </c>
    </row>
    <row r="24" spans="1:14" s="14" customFormat="1" ht="25.5" customHeight="1">
      <c r="A24" s="31" t="s">
        <v>81</v>
      </c>
      <c r="B24" s="32" t="s">
        <v>192</v>
      </c>
      <c r="C24" s="32" t="s">
        <v>150</v>
      </c>
      <c r="D24" s="32" t="s">
        <v>193</v>
      </c>
      <c r="E24" s="33">
        <v>74.5</v>
      </c>
      <c r="F24" s="33">
        <v>49.5</v>
      </c>
      <c r="G24" s="33">
        <v>124</v>
      </c>
      <c r="H24" s="34">
        <v>7</v>
      </c>
      <c r="I24" s="34">
        <v>4</v>
      </c>
      <c r="J24" s="42">
        <v>80</v>
      </c>
      <c r="K24" s="38">
        <v>79.3096742829363</v>
      </c>
      <c r="L24" s="39">
        <f>G24*0.25+K24*0.5</f>
        <v>70.65483714146815</v>
      </c>
      <c r="M24" s="40"/>
      <c r="N24" s="41" t="s">
        <v>19</v>
      </c>
    </row>
    <row r="25" spans="1:14" s="14" customFormat="1" ht="25.5" customHeight="1">
      <c r="A25" s="31" t="s">
        <v>84</v>
      </c>
      <c r="B25" s="32" t="s">
        <v>194</v>
      </c>
      <c r="C25" s="32" t="s">
        <v>150</v>
      </c>
      <c r="D25" s="32" t="s">
        <v>195</v>
      </c>
      <c r="E25" s="33">
        <v>74.5</v>
      </c>
      <c r="F25" s="33">
        <v>48.5</v>
      </c>
      <c r="G25" s="33">
        <v>123</v>
      </c>
      <c r="H25" s="34">
        <v>7</v>
      </c>
      <c r="I25" s="34">
        <v>9</v>
      </c>
      <c r="J25" s="37">
        <v>87.17</v>
      </c>
      <c r="K25" s="38">
        <v>86.41780384054448</v>
      </c>
      <c r="L25" s="39">
        <f>G25*0.25+K25*0.5</f>
        <v>73.95890192027224</v>
      </c>
      <c r="M25" s="40"/>
      <c r="N25" s="41" t="s">
        <v>19</v>
      </c>
    </row>
    <row r="26" spans="1:14" s="14" customFormat="1" ht="25.5" customHeight="1">
      <c r="A26" s="31" t="s">
        <v>87</v>
      </c>
      <c r="B26" s="32" t="s">
        <v>196</v>
      </c>
      <c r="C26" s="32" t="s">
        <v>150</v>
      </c>
      <c r="D26" s="32" t="s">
        <v>197</v>
      </c>
      <c r="E26" s="33">
        <v>66.5</v>
      </c>
      <c r="F26" s="33">
        <v>55.5</v>
      </c>
      <c r="G26" s="33">
        <v>122</v>
      </c>
      <c r="H26" s="34">
        <v>6</v>
      </c>
      <c r="I26" s="34">
        <v>15</v>
      </c>
      <c r="J26" s="42">
        <v>86.1</v>
      </c>
      <c r="K26" s="43">
        <v>86.82379775003089</v>
      </c>
      <c r="L26" s="39">
        <f>G26*0.25+K26*0.5</f>
        <v>73.91189887501545</v>
      </c>
      <c r="M26" s="40"/>
      <c r="N26" s="41" t="s">
        <v>19</v>
      </c>
    </row>
  </sheetData>
  <sheetProtection/>
  <autoFilter ref="A2:N11"/>
  <mergeCells count="1">
    <mergeCell ref="A1:N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A3" sqref="A3:IV9"/>
    </sheetView>
  </sheetViews>
  <sheetFormatPr defaultColWidth="8.8515625" defaultRowHeight="15"/>
  <cols>
    <col min="1" max="1" width="5.57421875" style="0" bestFit="1" customWidth="1"/>
    <col min="2" max="2" width="11.7109375" style="0" bestFit="1" customWidth="1"/>
    <col min="3" max="3" width="25.00390625" style="0" customWidth="1"/>
    <col min="4" max="4" width="13.8515625" style="0" customWidth="1"/>
    <col min="5" max="6" width="7.57421875" style="0" customWidth="1"/>
    <col min="7" max="7" width="6.7109375" style="0" customWidth="1"/>
    <col min="10" max="10" width="8.8515625" style="15" customWidth="1"/>
  </cols>
  <sheetData>
    <row r="1" spans="1:13" ht="36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22"/>
      <c r="K1" s="16"/>
      <c r="L1" s="16"/>
      <c r="M1" s="16"/>
    </row>
    <row r="2" spans="1:13" ht="25.5" customHeight="1">
      <c r="A2" s="27" t="s">
        <v>1</v>
      </c>
      <c r="B2" s="27" t="s">
        <v>96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8" t="s">
        <v>8</v>
      </c>
      <c r="I2" s="28" t="s">
        <v>97</v>
      </c>
      <c r="J2" s="29" t="s">
        <v>10</v>
      </c>
      <c r="K2" s="28" t="s">
        <v>12</v>
      </c>
      <c r="L2" s="28" t="s">
        <v>13</v>
      </c>
      <c r="M2" s="28" t="s">
        <v>198</v>
      </c>
    </row>
    <row r="3" spans="1:13" s="14" customFormat="1" ht="25.5" customHeight="1">
      <c r="A3" s="19" t="s">
        <v>15</v>
      </c>
      <c r="B3" s="19" t="s">
        <v>199</v>
      </c>
      <c r="C3" s="19" t="s">
        <v>200</v>
      </c>
      <c r="D3" s="19" t="s">
        <v>201</v>
      </c>
      <c r="E3" s="20">
        <v>88</v>
      </c>
      <c r="F3" s="20">
        <v>70</v>
      </c>
      <c r="G3" s="20">
        <v>158</v>
      </c>
      <c r="H3" s="21">
        <v>8</v>
      </c>
      <c r="I3" s="21">
        <v>3</v>
      </c>
      <c r="J3" s="24">
        <v>87.83</v>
      </c>
      <c r="K3" s="25">
        <f aca="true" t="shared" si="0" ref="K3:K9">G3*0.25+J3*0.5</f>
        <v>83.41499999999999</v>
      </c>
      <c r="L3" s="21"/>
      <c r="M3" s="21"/>
    </row>
    <row r="4" spans="1:13" s="14" customFormat="1" ht="25.5" customHeight="1">
      <c r="A4" s="19" t="s">
        <v>20</v>
      </c>
      <c r="B4" s="19" t="s">
        <v>202</v>
      </c>
      <c r="C4" s="19" t="s">
        <v>200</v>
      </c>
      <c r="D4" s="19" t="s">
        <v>203</v>
      </c>
      <c r="E4" s="20">
        <v>84</v>
      </c>
      <c r="F4" s="20">
        <v>70</v>
      </c>
      <c r="G4" s="20">
        <v>154</v>
      </c>
      <c r="H4" s="21">
        <v>8</v>
      </c>
      <c r="I4" s="21">
        <v>12</v>
      </c>
      <c r="J4" s="24">
        <v>85.8</v>
      </c>
      <c r="K4" s="25">
        <f t="shared" si="0"/>
        <v>81.4</v>
      </c>
      <c r="L4" s="21"/>
      <c r="M4" s="21"/>
    </row>
    <row r="5" spans="1:13" s="14" customFormat="1" ht="25.5" customHeight="1">
      <c r="A5" s="19" t="s">
        <v>23</v>
      </c>
      <c r="B5" s="19" t="s">
        <v>204</v>
      </c>
      <c r="C5" s="19" t="s">
        <v>200</v>
      </c>
      <c r="D5" s="19" t="s">
        <v>205</v>
      </c>
      <c r="E5" s="20">
        <v>75.5</v>
      </c>
      <c r="F5" s="20">
        <v>60.5</v>
      </c>
      <c r="G5" s="20">
        <v>136</v>
      </c>
      <c r="H5" s="21">
        <v>8</v>
      </c>
      <c r="I5" s="21">
        <v>10</v>
      </c>
      <c r="J5" s="24">
        <v>86.97</v>
      </c>
      <c r="K5" s="25">
        <f t="shared" si="0"/>
        <v>77.485</v>
      </c>
      <c r="L5" s="21"/>
      <c r="M5" s="21"/>
    </row>
    <row r="6" spans="1:13" s="14" customFormat="1" ht="25.5" customHeight="1">
      <c r="A6" s="19" t="s">
        <v>26</v>
      </c>
      <c r="B6" s="19" t="s">
        <v>206</v>
      </c>
      <c r="C6" s="19" t="s">
        <v>200</v>
      </c>
      <c r="D6" s="19" t="s">
        <v>207</v>
      </c>
      <c r="E6" s="20">
        <v>52</v>
      </c>
      <c r="F6" s="20">
        <v>66.5</v>
      </c>
      <c r="G6" s="20">
        <v>118.5</v>
      </c>
      <c r="H6" s="21">
        <v>8</v>
      </c>
      <c r="I6" s="21">
        <v>9</v>
      </c>
      <c r="J6" s="24">
        <v>82.8</v>
      </c>
      <c r="K6" s="25">
        <f t="shared" si="0"/>
        <v>71.025</v>
      </c>
      <c r="L6" s="21"/>
      <c r="M6" s="21"/>
    </row>
    <row r="7" spans="1:13" s="14" customFormat="1" ht="25.5" customHeight="1">
      <c r="A7" s="19" t="s">
        <v>29</v>
      </c>
      <c r="B7" s="19" t="s">
        <v>208</v>
      </c>
      <c r="C7" s="19" t="s">
        <v>200</v>
      </c>
      <c r="D7" s="19" t="s">
        <v>209</v>
      </c>
      <c r="E7" s="20">
        <v>56.5</v>
      </c>
      <c r="F7" s="20">
        <v>61</v>
      </c>
      <c r="G7" s="20">
        <v>117.5</v>
      </c>
      <c r="H7" s="21">
        <v>8</v>
      </c>
      <c r="I7" s="21">
        <v>14</v>
      </c>
      <c r="J7" s="24">
        <v>83.37</v>
      </c>
      <c r="K7" s="25">
        <f t="shared" si="0"/>
        <v>71.06</v>
      </c>
      <c r="L7" s="21"/>
      <c r="M7" s="21"/>
    </row>
    <row r="8" spans="1:13" s="14" customFormat="1" ht="25.5" customHeight="1">
      <c r="A8" s="19" t="s">
        <v>32</v>
      </c>
      <c r="B8" s="19" t="s">
        <v>210</v>
      </c>
      <c r="C8" s="19" t="s">
        <v>200</v>
      </c>
      <c r="D8" s="19" t="s">
        <v>211</v>
      </c>
      <c r="E8" s="20">
        <v>48</v>
      </c>
      <c r="F8" s="20">
        <v>62</v>
      </c>
      <c r="G8" s="20">
        <v>110</v>
      </c>
      <c r="H8" s="21">
        <v>8</v>
      </c>
      <c r="I8" s="21">
        <v>5</v>
      </c>
      <c r="J8" s="24">
        <v>82.23</v>
      </c>
      <c r="K8" s="25">
        <f t="shared" si="0"/>
        <v>68.61500000000001</v>
      </c>
      <c r="L8" s="21"/>
      <c r="M8" s="21"/>
    </row>
    <row r="9" spans="1:13" s="14" customFormat="1" ht="25.5" customHeight="1">
      <c r="A9" s="19" t="s">
        <v>36</v>
      </c>
      <c r="B9" s="19" t="s">
        <v>212</v>
      </c>
      <c r="C9" s="19" t="s">
        <v>200</v>
      </c>
      <c r="D9" s="19" t="s">
        <v>213</v>
      </c>
      <c r="E9" s="20">
        <v>50.5</v>
      </c>
      <c r="F9" s="20">
        <v>57.5</v>
      </c>
      <c r="G9" s="20">
        <v>108</v>
      </c>
      <c r="H9" s="21">
        <v>8</v>
      </c>
      <c r="I9" s="21">
        <v>8</v>
      </c>
      <c r="J9" s="24">
        <v>85.53</v>
      </c>
      <c r="K9" s="25">
        <f t="shared" si="0"/>
        <v>69.765</v>
      </c>
      <c r="L9" s="21"/>
      <c r="M9" s="21"/>
    </row>
  </sheetData>
  <sheetProtection/>
  <autoFilter ref="A2:M12"/>
  <mergeCells count="1">
    <mergeCell ref="A1:M1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P12" sqref="P12"/>
    </sheetView>
  </sheetViews>
  <sheetFormatPr defaultColWidth="8.8515625" defaultRowHeight="15"/>
  <cols>
    <col min="1" max="1" width="5.57421875" style="0" bestFit="1" customWidth="1"/>
    <col min="2" max="2" width="11.7109375" style="0" bestFit="1" customWidth="1"/>
    <col min="3" max="3" width="14.7109375" style="0" customWidth="1"/>
    <col min="4" max="4" width="13.8515625" style="0" bestFit="1" customWidth="1"/>
    <col min="5" max="6" width="7.57421875" style="0" bestFit="1" customWidth="1"/>
    <col min="7" max="7" width="6.7109375" style="0" bestFit="1" customWidth="1"/>
    <col min="9" max="9" width="12.140625" style="0" customWidth="1"/>
  </cols>
  <sheetData>
    <row r="1" spans="1:13" ht="36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>
      <c r="A2" s="27" t="s">
        <v>1</v>
      </c>
      <c r="B2" s="27" t="s">
        <v>96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8" t="s">
        <v>8</v>
      </c>
      <c r="I2" s="28" t="s">
        <v>97</v>
      </c>
      <c r="J2" s="28" t="s">
        <v>10</v>
      </c>
      <c r="K2" s="28" t="s">
        <v>12</v>
      </c>
      <c r="L2" s="28" t="s">
        <v>13</v>
      </c>
      <c r="M2" s="28" t="s">
        <v>198</v>
      </c>
    </row>
    <row r="3" spans="1:13" ht="25.5" customHeight="1">
      <c r="A3" s="19" t="s">
        <v>15</v>
      </c>
      <c r="B3" s="19" t="s">
        <v>214</v>
      </c>
      <c r="C3" s="19" t="s">
        <v>215</v>
      </c>
      <c r="D3" s="19" t="s">
        <v>216</v>
      </c>
      <c r="E3" s="20">
        <v>79.5</v>
      </c>
      <c r="F3" s="20">
        <v>64</v>
      </c>
      <c r="G3" s="20">
        <v>143.5</v>
      </c>
      <c r="H3" s="21">
        <v>5</v>
      </c>
      <c r="I3" s="21">
        <v>7</v>
      </c>
      <c r="J3" s="21">
        <v>87.33</v>
      </c>
      <c r="K3" s="25">
        <f aca="true" t="shared" si="0" ref="K3:K10">G3*0.25+J3*0.5</f>
        <v>79.53999999999999</v>
      </c>
      <c r="L3" s="21"/>
      <c r="M3" s="21"/>
    </row>
    <row r="4" spans="1:13" ht="25.5" customHeight="1">
      <c r="A4" s="19" t="s">
        <v>20</v>
      </c>
      <c r="B4" s="19" t="s">
        <v>217</v>
      </c>
      <c r="C4" s="19" t="s">
        <v>215</v>
      </c>
      <c r="D4" s="19" t="s">
        <v>218</v>
      </c>
      <c r="E4" s="20">
        <v>77.5</v>
      </c>
      <c r="F4" s="20">
        <v>61</v>
      </c>
      <c r="G4" s="20">
        <v>138.5</v>
      </c>
      <c r="H4" s="21">
        <v>5</v>
      </c>
      <c r="I4" s="21">
        <v>5</v>
      </c>
      <c r="J4" s="21">
        <v>83</v>
      </c>
      <c r="K4" s="25">
        <f t="shared" si="0"/>
        <v>76.125</v>
      </c>
      <c r="L4" s="21"/>
      <c r="M4" s="21"/>
    </row>
    <row r="5" spans="1:13" ht="25.5" customHeight="1">
      <c r="A5" s="19" t="s">
        <v>23</v>
      </c>
      <c r="B5" s="19" t="s">
        <v>219</v>
      </c>
      <c r="C5" s="19" t="s">
        <v>215</v>
      </c>
      <c r="D5" s="19" t="s">
        <v>220</v>
      </c>
      <c r="E5" s="20">
        <v>70</v>
      </c>
      <c r="F5" s="20">
        <v>67</v>
      </c>
      <c r="G5" s="20">
        <v>137</v>
      </c>
      <c r="H5" s="21">
        <v>5</v>
      </c>
      <c r="I5" s="21">
        <v>1</v>
      </c>
      <c r="J5" s="21">
        <v>80.67</v>
      </c>
      <c r="K5" s="25">
        <f t="shared" si="0"/>
        <v>74.58500000000001</v>
      </c>
      <c r="L5" s="21"/>
      <c r="M5" s="21"/>
    </row>
    <row r="6" spans="1:13" ht="25.5" customHeight="1">
      <c r="A6" s="19" t="s">
        <v>26</v>
      </c>
      <c r="B6" s="19" t="s">
        <v>221</v>
      </c>
      <c r="C6" s="19" t="s">
        <v>215</v>
      </c>
      <c r="D6" s="19" t="s">
        <v>222</v>
      </c>
      <c r="E6" s="20">
        <v>63</v>
      </c>
      <c r="F6" s="20">
        <v>68</v>
      </c>
      <c r="G6" s="20">
        <v>131</v>
      </c>
      <c r="H6" s="21">
        <v>5</v>
      </c>
      <c r="I6" s="21">
        <v>12</v>
      </c>
      <c r="J6" s="21">
        <v>76</v>
      </c>
      <c r="K6" s="25">
        <f t="shared" si="0"/>
        <v>70.75</v>
      </c>
      <c r="L6" s="21"/>
      <c r="M6" s="21"/>
    </row>
    <row r="7" spans="1:13" ht="25.5" customHeight="1">
      <c r="A7" s="19" t="s">
        <v>29</v>
      </c>
      <c r="B7" s="19" t="s">
        <v>223</v>
      </c>
      <c r="C7" s="19" t="s">
        <v>215</v>
      </c>
      <c r="D7" s="19" t="s">
        <v>224</v>
      </c>
      <c r="E7" s="20">
        <v>73</v>
      </c>
      <c r="F7" s="20">
        <v>53</v>
      </c>
      <c r="G7" s="20">
        <v>126</v>
      </c>
      <c r="H7" s="21">
        <v>5</v>
      </c>
      <c r="I7" s="21">
        <v>11</v>
      </c>
      <c r="J7" s="21">
        <v>82.67</v>
      </c>
      <c r="K7" s="25">
        <f t="shared" si="0"/>
        <v>72.83500000000001</v>
      </c>
      <c r="L7" s="21"/>
      <c r="M7" s="21"/>
    </row>
    <row r="8" spans="1:13" ht="25.5" customHeight="1">
      <c r="A8" s="19" t="s">
        <v>32</v>
      </c>
      <c r="B8" s="19" t="s">
        <v>225</v>
      </c>
      <c r="C8" s="19" t="s">
        <v>215</v>
      </c>
      <c r="D8" s="19" t="s">
        <v>226</v>
      </c>
      <c r="E8" s="20">
        <v>64.5</v>
      </c>
      <c r="F8" s="20">
        <v>60</v>
      </c>
      <c r="G8" s="20">
        <v>124.5</v>
      </c>
      <c r="H8" s="21">
        <v>5</v>
      </c>
      <c r="I8" s="21">
        <v>13</v>
      </c>
      <c r="J8" s="21">
        <v>86</v>
      </c>
      <c r="K8" s="25">
        <f t="shared" si="0"/>
        <v>74.125</v>
      </c>
      <c r="L8" s="21"/>
      <c r="M8" s="21"/>
    </row>
    <row r="9" spans="1:13" ht="25.5" customHeight="1">
      <c r="A9" s="19" t="s">
        <v>36</v>
      </c>
      <c r="B9" s="19" t="s">
        <v>227</v>
      </c>
      <c r="C9" s="19" t="s">
        <v>215</v>
      </c>
      <c r="D9" s="19" t="s">
        <v>228</v>
      </c>
      <c r="E9" s="20">
        <v>71</v>
      </c>
      <c r="F9" s="20">
        <v>53</v>
      </c>
      <c r="G9" s="20">
        <v>124</v>
      </c>
      <c r="H9" s="21">
        <v>5</v>
      </c>
      <c r="I9" s="21">
        <v>10</v>
      </c>
      <c r="J9" s="21">
        <v>76.67</v>
      </c>
      <c r="K9" s="25">
        <f t="shared" si="0"/>
        <v>69.33500000000001</v>
      </c>
      <c r="L9" s="21"/>
      <c r="M9" s="21"/>
    </row>
    <row r="10" spans="1:13" ht="25.5" customHeight="1">
      <c r="A10" s="19" t="s">
        <v>39</v>
      </c>
      <c r="B10" s="19" t="s">
        <v>229</v>
      </c>
      <c r="C10" s="19" t="s">
        <v>215</v>
      </c>
      <c r="D10" s="19" t="s">
        <v>230</v>
      </c>
      <c r="E10" s="20">
        <v>68</v>
      </c>
      <c r="F10" s="20">
        <v>47</v>
      </c>
      <c r="G10" s="20">
        <v>115</v>
      </c>
      <c r="H10" s="21">
        <v>5</v>
      </c>
      <c r="I10" s="21">
        <v>6</v>
      </c>
      <c r="J10" s="21">
        <v>75.67</v>
      </c>
      <c r="K10" s="25">
        <f t="shared" si="0"/>
        <v>66.58500000000001</v>
      </c>
      <c r="L10" s="21"/>
      <c r="M10" s="21"/>
    </row>
  </sheetData>
  <sheetProtection/>
  <autoFilter ref="A2:M10"/>
  <mergeCells count="1">
    <mergeCell ref="A1:M1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E15" sqref="E15"/>
    </sheetView>
  </sheetViews>
  <sheetFormatPr defaultColWidth="8.8515625" defaultRowHeight="15"/>
  <cols>
    <col min="1" max="1" width="5.421875" style="0" customWidth="1"/>
    <col min="2" max="2" width="11.7109375" style="0" bestFit="1" customWidth="1"/>
    <col min="3" max="3" width="14.7109375" style="0" customWidth="1"/>
    <col min="4" max="4" width="13.8515625" style="0" customWidth="1"/>
    <col min="5" max="6" width="7.57421875" style="0" customWidth="1"/>
    <col min="7" max="7" width="6.7109375" style="0" customWidth="1"/>
    <col min="9" max="9" width="10.7109375" style="0" customWidth="1"/>
    <col min="10" max="10" width="8.8515625" style="15" customWidth="1"/>
  </cols>
  <sheetData>
    <row r="1" spans="1:13" ht="36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22"/>
      <c r="K1" s="16"/>
      <c r="L1" s="16"/>
      <c r="M1" s="16"/>
    </row>
    <row r="2" spans="1:13" ht="25.5" customHeight="1">
      <c r="A2" s="27" t="s">
        <v>1</v>
      </c>
      <c r="B2" s="27" t="s">
        <v>96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8" t="s">
        <v>8</v>
      </c>
      <c r="I2" s="28" t="s">
        <v>97</v>
      </c>
      <c r="J2" s="29" t="s">
        <v>10</v>
      </c>
      <c r="K2" s="28" t="s">
        <v>12</v>
      </c>
      <c r="L2" s="28" t="s">
        <v>13</v>
      </c>
      <c r="M2" s="28" t="s">
        <v>198</v>
      </c>
    </row>
    <row r="3" spans="1:13" s="14" customFormat="1" ht="25.5" customHeight="1">
      <c r="A3" s="19" t="s">
        <v>15</v>
      </c>
      <c r="B3" s="19" t="s">
        <v>231</v>
      </c>
      <c r="C3" s="19" t="s">
        <v>232</v>
      </c>
      <c r="D3" s="19" t="s">
        <v>233</v>
      </c>
      <c r="E3" s="20">
        <v>30.5</v>
      </c>
      <c r="F3" s="20">
        <v>21</v>
      </c>
      <c r="G3" s="20">
        <v>51.5</v>
      </c>
      <c r="H3" s="21">
        <v>8</v>
      </c>
      <c r="I3" s="21">
        <v>1</v>
      </c>
      <c r="J3" s="24">
        <v>73.67</v>
      </c>
      <c r="K3" s="25">
        <f>G3*0.25+J3*0.5</f>
        <v>49.71</v>
      </c>
      <c r="L3" s="21"/>
      <c r="M3" s="21"/>
    </row>
    <row r="4" spans="1:13" s="14" customFormat="1" ht="25.5" customHeight="1">
      <c r="A4" s="19" t="s">
        <v>20</v>
      </c>
      <c r="B4" s="19" t="s">
        <v>234</v>
      </c>
      <c r="C4" s="19" t="s">
        <v>232</v>
      </c>
      <c r="D4" s="19" t="s">
        <v>235</v>
      </c>
      <c r="E4" s="20">
        <v>16.5</v>
      </c>
      <c r="F4" s="20">
        <v>25</v>
      </c>
      <c r="G4" s="20">
        <v>41.5</v>
      </c>
      <c r="H4" s="21">
        <v>8</v>
      </c>
      <c r="I4" s="21">
        <v>2</v>
      </c>
      <c r="J4" s="24">
        <v>85</v>
      </c>
      <c r="K4" s="25">
        <f aca="true" t="shared" si="0" ref="K4:K10">G4*0.25+J4*0.5</f>
        <v>52.875</v>
      </c>
      <c r="L4" s="21"/>
      <c r="M4" s="21"/>
    </row>
    <row r="5" spans="1:13" s="14" customFormat="1" ht="25.5" customHeight="1">
      <c r="A5" s="19" t="s">
        <v>23</v>
      </c>
      <c r="B5" s="19" t="s">
        <v>236</v>
      </c>
      <c r="C5" s="19" t="s">
        <v>232</v>
      </c>
      <c r="D5" s="19" t="s">
        <v>237</v>
      </c>
      <c r="E5" s="20">
        <v>34</v>
      </c>
      <c r="F5" s="20">
        <v>26.5</v>
      </c>
      <c r="G5" s="20">
        <v>60.5</v>
      </c>
      <c r="H5" s="21">
        <v>8</v>
      </c>
      <c r="I5" s="21">
        <v>3</v>
      </c>
      <c r="J5" s="24">
        <v>82.67</v>
      </c>
      <c r="K5" s="25">
        <f t="shared" si="0"/>
        <v>56.46</v>
      </c>
      <c r="L5" s="21"/>
      <c r="M5" s="21"/>
    </row>
    <row r="6" spans="1:13" s="14" customFormat="1" ht="25.5" customHeight="1">
      <c r="A6" s="19" t="s">
        <v>26</v>
      </c>
      <c r="B6" s="19" t="s">
        <v>238</v>
      </c>
      <c r="C6" s="19" t="s">
        <v>232</v>
      </c>
      <c r="D6" s="19" t="s">
        <v>239</v>
      </c>
      <c r="E6" s="20">
        <v>46.5</v>
      </c>
      <c r="F6" s="20">
        <v>34.5</v>
      </c>
      <c r="G6" s="20">
        <v>81</v>
      </c>
      <c r="H6" s="21">
        <v>8</v>
      </c>
      <c r="I6" s="21">
        <v>4</v>
      </c>
      <c r="J6" s="24">
        <v>83.67</v>
      </c>
      <c r="K6" s="25">
        <f t="shared" si="0"/>
        <v>62.085</v>
      </c>
      <c r="L6" s="21"/>
      <c r="M6" s="21"/>
    </row>
    <row r="7" spans="1:13" s="14" customFormat="1" ht="25.5" customHeight="1">
      <c r="A7" s="19" t="s">
        <v>29</v>
      </c>
      <c r="B7" s="19" t="s">
        <v>240</v>
      </c>
      <c r="C7" s="19" t="s">
        <v>232</v>
      </c>
      <c r="D7" s="19" t="s">
        <v>241</v>
      </c>
      <c r="E7" s="20">
        <v>30.5</v>
      </c>
      <c r="F7" s="20">
        <v>22</v>
      </c>
      <c r="G7" s="20">
        <v>52.5</v>
      </c>
      <c r="H7" s="21">
        <v>8</v>
      </c>
      <c r="I7" s="21">
        <v>5</v>
      </c>
      <c r="J7" s="24">
        <v>80</v>
      </c>
      <c r="K7" s="25">
        <f t="shared" si="0"/>
        <v>53.125</v>
      </c>
      <c r="L7" s="21"/>
      <c r="M7" s="21"/>
    </row>
    <row r="8" spans="1:13" s="14" customFormat="1" ht="25.5" customHeight="1">
      <c r="A8" s="19" t="s">
        <v>32</v>
      </c>
      <c r="B8" s="19" t="s">
        <v>242</v>
      </c>
      <c r="C8" s="19" t="s">
        <v>232</v>
      </c>
      <c r="D8" s="19" t="s">
        <v>243</v>
      </c>
      <c r="E8" s="20">
        <v>41</v>
      </c>
      <c r="F8" s="20">
        <v>42.5</v>
      </c>
      <c r="G8" s="20">
        <v>83.5</v>
      </c>
      <c r="H8" s="21">
        <v>8</v>
      </c>
      <c r="I8" s="21">
        <v>6</v>
      </c>
      <c r="J8" s="24">
        <v>87</v>
      </c>
      <c r="K8" s="25">
        <f t="shared" si="0"/>
        <v>64.375</v>
      </c>
      <c r="L8" s="21"/>
      <c r="M8" s="21"/>
    </row>
    <row r="9" spans="1:13" s="14" customFormat="1" ht="25.5" customHeight="1">
      <c r="A9" s="19" t="s">
        <v>36</v>
      </c>
      <c r="B9" s="19" t="s">
        <v>244</v>
      </c>
      <c r="C9" s="19" t="s">
        <v>232</v>
      </c>
      <c r="D9" s="19" t="s">
        <v>245</v>
      </c>
      <c r="E9" s="20">
        <v>40</v>
      </c>
      <c r="F9" s="20">
        <v>34</v>
      </c>
      <c r="G9" s="20">
        <v>74</v>
      </c>
      <c r="H9" s="21">
        <v>8</v>
      </c>
      <c r="I9" s="21">
        <v>7</v>
      </c>
      <c r="J9" s="24">
        <v>84</v>
      </c>
      <c r="K9" s="25">
        <f t="shared" si="0"/>
        <v>60.5</v>
      </c>
      <c r="L9" s="21"/>
      <c r="M9" s="21"/>
    </row>
    <row r="10" spans="1:13" s="14" customFormat="1" ht="25.5" customHeight="1">
      <c r="A10" s="19" t="s">
        <v>39</v>
      </c>
      <c r="B10" s="19" t="s">
        <v>246</v>
      </c>
      <c r="C10" s="19" t="s">
        <v>232</v>
      </c>
      <c r="D10" s="19" t="s">
        <v>247</v>
      </c>
      <c r="E10" s="20">
        <v>49</v>
      </c>
      <c r="F10" s="20">
        <v>35</v>
      </c>
      <c r="G10" s="20">
        <v>84</v>
      </c>
      <c r="H10" s="21">
        <v>8</v>
      </c>
      <c r="I10" s="21">
        <v>8</v>
      </c>
      <c r="J10" s="24">
        <v>87.33</v>
      </c>
      <c r="K10" s="25">
        <f t="shared" si="0"/>
        <v>64.66499999999999</v>
      </c>
      <c r="L10" s="21"/>
      <c r="M10" s="21"/>
    </row>
  </sheetData>
  <sheetProtection/>
  <autoFilter ref="A2:M14"/>
  <mergeCells count="1">
    <mergeCell ref="A1:M1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O10" sqref="O10"/>
    </sheetView>
  </sheetViews>
  <sheetFormatPr defaultColWidth="8.8515625" defaultRowHeight="21.75" customHeight="1"/>
  <cols>
    <col min="1" max="1" width="5.57421875" style="0" bestFit="1" customWidth="1"/>
    <col min="2" max="2" width="11.7109375" style="0" bestFit="1" customWidth="1"/>
    <col min="3" max="3" width="17.7109375" style="0" customWidth="1"/>
    <col min="4" max="4" width="13.8515625" style="0" customWidth="1"/>
    <col min="5" max="6" width="7.57421875" style="0" customWidth="1"/>
    <col min="7" max="7" width="6.7109375" style="0" customWidth="1"/>
    <col min="9" max="9" width="11.28125" style="0" customWidth="1"/>
    <col min="10" max="10" width="8.8515625" style="15" customWidth="1"/>
  </cols>
  <sheetData>
    <row r="1" spans="1:13" ht="36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22"/>
      <c r="K1" s="16"/>
      <c r="L1" s="16"/>
      <c r="M1" s="16"/>
    </row>
    <row r="2" spans="1:13" ht="27" customHeight="1">
      <c r="A2" s="27" t="s">
        <v>1</v>
      </c>
      <c r="B2" s="27" t="s">
        <v>96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8" t="s">
        <v>8</v>
      </c>
      <c r="I2" s="28" t="s">
        <v>97</v>
      </c>
      <c r="J2" s="29" t="s">
        <v>10</v>
      </c>
      <c r="K2" s="28" t="s">
        <v>12</v>
      </c>
      <c r="L2" s="28" t="s">
        <v>13</v>
      </c>
      <c r="M2" s="28" t="s">
        <v>198</v>
      </c>
    </row>
    <row r="3" spans="1:13" s="14" customFormat="1" ht="21.75" customHeight="1">
      <c r="A3" s="19" t="s">
        <v>15</v>
      </c>
      <c r="B3" s="19" t="s">
        <v>248</v>
      </c>
      <c r="C3" s="19" t="s">
        <v>249</v>
      </c>
      <c r="D3" s="19" t="s">
        <v>250</v>
      </c>
      <c r="E3" s="20">
        <v>90</v>
      </c>
      <c r="F3" s="20">
        <v>65</v>
      </c>
      <c r="G3" s="20">
        <v>155</v>
      </c>
      <c r="H3" s="21">
        <v>10</v>
      </c>
      <c r="I3" s="21">
        <v>4</v>
      </c>
      <c r="J3" s="24">
        <v>89.33</v>
      </c>
      <c r="K3" s="25">
        <f aca="true" t="shared" si="0" ref="K3:K19">G3*0.25+J3*0.5</f>
        <v>83.41499999999999</v>
      </c>
      <c r="L3" s="21"/>
      <c r="M3" s="21"/>
    </row>
    <row r="4" spans="1:13" s="14" customFormat="1" ht="21.75" customHeight="1">
      <c r="A4" s="19" t="s">
        <v>20</v>
      </c>
      <c r="B4" s="19" t="s">
        <v>251</v>
      </c>
      <c r="C4" s="19" t="s">
        <v>249</v>
      </c>
      <c r="D4" s="19" t="s">
        <v>252</v>
      </c>
      <c r="E4" s="20">
        <v>50.5</v>
      </c>
      <c r="F4" s="20">
        <v>44.5</v>
      </c>
      <c r="G4" s="20">
        <v>95</v>
      </c>
      <c r="H4" s="21">
        <v>10</v>
      </c>
      <c r="I4" s="21">
        <v>8</v>
      </c>
      <c r="J4" s="24">
        <v>83.33</v>
      </c>
      <c r="K4" s="25">
        <f t="shared" si="0"/>
        <v>65.41499999999999</v>
      </c>
      <c r="L4" s="21"/>
      <c r="M4" s="21"/>
    </row>
    <row r="5" spans="1:13" s="14" customFormat="1" ht="21.75" customHeight="1">
      <c r="A5" s="19" t="s">
        <v>23</v>
      </c>
      <c r="B5" s="19" t="s">
        <v>253</v>
      </c>
      <c r="C5" s="19" t="s">
        <v>249</v>
      </c>
      <c r="D5" s="19" t="s">
        <v>254</v>
      </c>
      <c r="E5" s="20">
        <v>49.5</v>
      </c>
      <c r="F5" s="20">
        <v>42.5</v>
      </c>
      <c r="G5" s="20">
        <v>92</v>
      </c>
      <c r="H5" s="21">
        <v>10</v>
      </c>
      <c r="I5" s="21">
        <v>3</v>
      </c>
      <c r="J5" s="24">
        <v>74.33</v>
      </c>
      <c r="K5" s="25">
        <f t="shared" si="0"/>
        <v>60.165</v>
      </c>
      <c r="L5" s="21"/>
      <c r="M5" s="21"/>
    </row>
    <row r="6" spans="1:13" s="14" customFormat="1" ht="21.75" customHeight="1">
      <c r="A6" s="19" t="s">
        <v>26</v>
      </c>
      <c r="B6" s="19" t="s">
        <v>255</v>
      </c>
      <c r="C6" s="19" t="s">
        <v>249</v>
      </c>
      <c r="D6" s="19" t="s">
        <v>256</v>
      </c>
      <c r="E6" s="20">
        <v>48</v>
      </c>
      <c r="F6" s="20">
        <v>41.5</v>
      </c>
      <c r="G6" s="20">
        <v>89.5</v>
      </c>
      <c r="H6" s="21">
        <v>10</v>
      </c>
      <c r="I6" s="21">
        <v>1</v>
      </c>
      <c r="J6" s="24">
        <v>77.67</v>
      </c>
      <c r="K6" s="25">
        <f t="shared" si="0"/>
        <v>61.21</v>
      </c>
      <c r="L6" s="21"/>
      <c r="M6" s="21"/>
    </row>
    <row r="7" spans="1:13" s="14" customFormat="1" ht="21.75" customHeight="1">
      <c r="A7" s="19" t="s">
        <v>29</v>
      </c>
      <c r="B7" s="19" t="s">
        <v>257</v>
      </c>
      <c r="C7" s="19" t="s">
        <v>249</v>
      </c>
      <c r="D7" s="19" t="s">
        <v>258</v>
      </c>
      <c r="E7" s="20">
        <v>45</v>
      </c>
      <c r="F7" s="20">
        <v>39.5</v>
      </c>
      <c r="G7" s="20">
        <v>84.5</v>
      </c>
      <c r="H7" s="21">
        <v>10</v>
      </c>
      <c r="I7" s="21">
        <v>9</v>
      </c>
      <c r="J7" s="24">
        <v>75.33</v>
      </c>
      <c r="K7" s="25">
        <f t="shared" si="0"/>
        <v>58.79</v>
      </c>
      <c r="L7" s="21"/>
      <c r="M7" s="21"/>
    </row>
    <row r="8" spans="1:13" s="14" customFormat="1" ht="21.75" customHeight="1">
      <c r="A8" s="19" t="s">
        <v>32</v>
      </c>
      <c r="B8" s="19" t="s">
        <v>259</v>
      </c>
      <c r="C8" s="19" t="s">
        <v>249</v>
      </c>
      <c r="D8" s="19" t="s">
        <v>260</v>
      </c>
      <c r="E8" s="20">
        <v>42</v>
      </c>
      <c r="F8" s="20">
        <v>42</v>
      </c>
      <c r="G8" s="20">
        <v>84</v>
      </c>
      <c r="H8" s="21">
        <v>10</v>
      </c>
      <c r="I8" s="21">
        <v>14</v>
      </c>
      <c r="J8" s="24">
        <v>83.67</v>
      </c>
      <c r="K8" s="25">
        <f t="shared" si="0"/>
        <v>62.835</v>
      </c>
      <c r="L8" s="21"/>
      <c r="M8" s="21"/>
    </row>
    <row r="9" spans="1:13" s="14" customFormat="1" ht="21.75" customHeight="1">
      <c r="A9" s="19" t="s">
        <v>36</v>
      </c>
      <c r="B9" s="19" t="s">
        <v>261</v>
      </c>
      <c r="C9" s="19" t="s">
        <v>249</v>
      </c>
      <c r="D9" s="19" t="s">
        <v>262</v>
      </c>
      <c r="E9" s="20">
        <v>44.5</v>
      </c>
      <c r="F9" s="20">
        <v>37</v>
      </c>
      <c r="G9" s="20">
        <v>81.5</v>
      </c>
      <c r="H9" s="21">
        <v>10</v>
      </c>
      <c r="I9" s="21">
        <v>7</v>
      </c>
      <c r="J9" s="24">
        <v>76.67</v>
      </c>
      <c r="K9" s="25">
        <f t="shared" si="0"/>
        <v>58.71</v>
      </c>
      <c r="L9" s="21"/>
      <c r="M9" s="21"/>
    </row>
    <row r="10" spans="1:13" s="14" customFormat="1" ht="21.75" customHeight="1">
      <c r="A10" s="19" t="s">
        <v>39</v>
      </c>
      <c r="B10" s="19" t="s">
        <v>263</v>
      </c>
      <c r="C10" s="19" t="s">
        <v>249</v>
      </c>
      <c r="D10" s="19" t="s">
        <v>264</v>
      </c>
      <c r="E10" s="20">
        <v>35</v>
      </c>
      <c r="F10" s="20">
        <v>37.5</v>
      </c>
      <c r="G10" s="20">
        <v>72.5</v>
      </c>
      <c r="H10" s="21">
        <v>10</v>
      </c>
      <c r="I10" s="21">
        <v>17</v>
      </c>
      <c r="J10" s="24">
        <v>80.67</v>
      </c>
      <c r="K10" s="25">
        <f t="shared" si="0"/>
        <v>58.46</v>
      </c>
      <c r="L10" s="21"/>
      <c r="M10" s="21"/>
    </row>
    <row r="11" spans="1:13" s="14" customFormat="1" ht="21.75" customHeight="1">
      <c r="A11" s="19" t="s">
        <v>42</v>
      </c>
      <c r="B11" s="19" t="s">
        <v>265</v>
      </c>
      <c r="C11" s="19" t="s">
        <v>249</v>
      </c>
      <c r="D11" s="19" t="s">
        <v>266</v>
      </c>
      <c r="E11" s="20">
        <v>79</v>
      </c>
      <c r="F11" s="20">
        <v>64</v>
      </c>
      <c r="G11" s="20">
        <v>143</v>
      </c>
      <c r="H11" s="21">
        <v>10</v>
      </c>
      <c r="I11" s="21">
        <v>12</v>
      </c>
      <c r="J11" s="24">
        <v>85.33</v>
      </c>
      <c r="K11" s="25">
        <f t="shared" si="0"/>
        <v>78.41499999999999</v>
      </c>
      <c r="L11" s="21"/>
      <c r="M11" s="21"/>
    </row>
    <row r="12" spans="1:13" s="14" customFormat="1" ht="21.75" customHeight="1">
      <c r="A12" s="19" t="s">
        <v>45</v>
      </c>
      <c r="B12" s="19" t="s">
        <v>267</v>
      </c>
      <c r="C12" s="19" t="s">
        <v>249</v>
      </c>
      <c r="D12" s="19" t="s">
        <v>268</v>
      </c>
      <c r="E12" s="20">
        <v>38</v>
      </c>
      <c r="F12" s="20">
        <v>31.5</v>
      </c>
      <c r="G12" s="20">
        <v>69.5</v>
      </c>
      <c r="H12" s="21">
        <v>10</v>
      </c>
      <c r="I12" s="21">
        <v>13</v>
      </c>
      <c r="J12" s="24">
        <v>76.33</v>
      </c>
      <c r="K12" s="25">
        <f t="shared" si="0"/>
        <v>55.54</v>
      </c>
      <c r="L12" s="21"/>
      <c r="M12" s="21"/>
    </row>
    <row r="13" spans="1:13" s="14" customFormat="1" ht="21.75" customHeight="1">
      <c r="A13" s="19" t="s">
        <v>48</v>
      </c>
      <c r="B13" s="19" t="s">
        <v>269</v>
      </c>
      <c r="C13" s="19" t="s">
        <v>249</v>
      </c>
      <c r="D13" s="19" t="s">
        <v>270</v>
      </c>
      <c r="E13" s="20">
        <v>66.5</v>
      </c>
      <c r="F13" s="20">
        <v>56.5</v>
      </c>
      <c r="G13" s="20">
        <v>123</v>
      </c>
      <c r="H13" s="21">
        <v>10</v>
      </c>
      <c r="I13" s="21">
        <v>2</v>
      </c>
      <c r="J13" s="24">
        <v>86</v>
      </c>
      <c r="K13" s="25">
        <f t="shared" si="0"/>
        <v>73.75</v>
      </c>
      <c r="L13" s="21"/>
      <c r="M13" s="21"/>
    </row>
    <row r="14" spans="1:13" s="14" customFormat="1" ht="21.75" customHeight="1">
      <c r="A14" s="19" t="s">
        <v>51</v>
      </c>
      <c r="B14" s="19" t="s">
        <v>271</v>
      </c>
      <c r="C14" s="19" t="s">
        <v>249</v>
      </c>
      <c r="D14" s="19" t="s">
        <v>272</v>
      </c>
      <c r="E14" s="20">
        <v>64</v>
      </c>
      <c r="F14" s="20">
        <v>56.5</v>
      </c>
      <c r="G14" s="20">
        <v>120.5</v>
      </c>
      <c r="H14" s="21">
        <v>10</v>
      </c>
      <c r="I14" s="21">
        <v>10</v>
      </c>
      <c r="J14" s="24">
        <v>89.67</v>
      </c>
      <c r="K14" s="25">
        <f t="shared" si="0"/>
        <v>74.96000000000001</v>
      </c>
      <c r="L14" s="21"/>
      <c r="M14" s="21"/>
    </row>
    <row r="15" spans="1:13" s="14" customFormat="1" ht="21.75" customHeight="1">
      <c r="A15" s="19" t="s">
        <v>54</v>
      </c>
      <c r="B15" s="19" t="s">
        <v>273</v>
      </c>
      <c r="C15" s="19" t="s">
        <v>249</v>
      </c>
      <c r="D15" s="19" t="s">
        <v>274</v>
      </c>
      <c r="E15" s="20">
        <v>70</v>
      </c>
      <c r="F15" s="20">
        <v>46.5</v>
      </c>
      <c r="G15" s="20">
        <v>116.5</v>
      </c>
      <c r="H15" s="21">
        <v>10</v>
      </c>
      <c r="I15" s="21">
        <v>15</v>
      </c>
      <c r="J15" s="24">
        <v>88</v>
      </c>
      <c r="K15" s="25">
        <f t="shared" si="0"/>
        <v>73.125</v>
      </c>
      <c r="L15" s="21"/>
      <c r="M15" s="21"/>
    </row>
    <row r="16" spans="1:13" s="14" customFormat="1" ht="21.75" customHeight="1">
      <c r="A16" s="19" t="s">
        <v>57</v>
      </c>
      <c r="B16" s="19" t="s">
        <v>275</v>
      </c>
      <c r="C16" s="19" t="s">
        <v>249</v>
      </c>
      <c r="D16" s="19" t="s">
        <v>276</v>
      </c>
      <c r="E16" s="20">
        <v>54.5</v>
      </c>
      <c r="F16" s="20">
        <v>54</v>
      </c>
      <c r="G16" s="20">
        <v>108.5</v>
      </c>
      <c r="H16" s="21">
        <v>10</v>
      </c>
      <c r="I16" s="21">
        <v>5</v>
      </c>
      <c r="J16" s="24">
        <v>83.67</v>
      </c>
      <c r="K16" s="25">
        <f t="shared" si="0"/>
        <v>68.96000000000001</v>
      </c>
      <c r="L16" s="21"/>
      <c r="M16" s="21"/>
    </row>
    <row r="17" spans="1:13" s="14" customFormat="1" ht="21.75" customHeight="1">
      <c r="A17" s="19" t="s">
        <v>60</v>
      </c>
      <c r="B17" s="19" t="s">
        <v>277</v>
      </c>
      <c r="C17" s="19" t="s">
        <v>249</v>
      </c>
      <c r="D17" s="19" t="s">
        <v>278</v>
      </c>
      <c r="E17" s="20">
        <v>58.5</v>
      </c>
      <c r="F17" s="20">
        <v>49</v>
      </c>
      <c r="G17" s="20">
        <v>107.5</v>
      </c>
      <c r="H17" s="21">
        <v>10</v>
      </c>
      <c r="I17" s="21">
        <v>11</v>
      </c>
      <c r="J17" s="24">
        <v>82.33</v>
      </c>
      <c r="K17" s="25">
        <f t="shared" si="0"/>
        <v>68.03999999999999</v>
      </c>
      <c r="L17" s="21"/>
      <c r="M17" s="21"/>
    </row>
    <row r="18" spans="1:13" s="14" customFormat="1" ht="21.75" customHeight="1">
      <c r="A18" s="19" t="s">
        <v>63</v>
      </c>
      <c r="B18" s="19" t="s">
        <v>279</v>
      </c>
      <c r="C18" s="19" t="s">
        <v>249</v>
      </c>
      <c r="D18" s="19" t="s">
        <v>280</v>
      </c>
      <c r="E18" s="20">
        <v>52.5</v>
      </c>
      <c r="F18" s="20">
        <v>52.5</v>
      </c>
      <c r="G18" s="20">
        <v>105</v>
      </c>
      <c r="H18" s="21">
        <v>10</v>
      </c>
      <c r="I18" s="21">
        <v>16</v>
      </c>
      <c r="J18" s="24">
        <v>83.33</v>
      </c>
      <c r="K18" s="25">
        <f t="shared" si="0"/>
        <v>67.91499999999999</v>
      </c>
      <c r="L18" s="21"/>
      <c r="M18" s="21"/>
    </row>
    <row r="19" spans="1:13" s="14" customFormat="1" ht="21.75" customHeight="1">
      <c r="A19" s="19" t="s">
        <v>66</v>
      </c>
      <c r="B19" s="19" t="s">
        <v>281</v>
      </c>
      <c r="C19" s="19" t="s">
        <v>249</v>
      </c>
      <c r="D19" s="19" t="s">
        <v>282</v>
      </c>
      <c r="E19" s="20">
        <v>48.5</v>
      </c>
      <c r="F19" s="20">
        <v>53</v>
      </c>
      <c r="G19" s="20">
        <v>101.5</v>
      </c>
      <c r="H19" s="21">
        <v>10</v>
      </c>
      <c r="I19" s="21">
        <v>6</v>
      </c>
      <c r="J19" s="24">
        <v>80</v>
      </c>
      <c r="K19" s="25">
        <f t="shared" si="0"/>
        <v>65.375</v>
      </c>
      <c r="L19" s="21"/>
      <c r="M19" s="21"/>
    </row>
  </sheetData>
  <sheetProtection/>
  <autoFilter ref="A2:M22"/>
  <mergeCells count="1">
    <mergeCell ref="A1:M1"/>
  </mergeCells>
  <printOptions/>
  <pageMargins left="0.75" right="0.75" top="1" bottom="1" header="0.51" footer="0.5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showGridLines="0" workbookViewId="0" topLeftCell="A1">
      <selection activeCell="P6" sqref="P6"/>
    </sheetView>
  </sheetViews>
  <sheetFormatPr defaultColWidth="8.8515625" defaultRowHeight="15"/>
  <cols>
    <col min="1" max="1" width="5.57421875" style="0" bestFit="1" customWidth="1"/>
    <col min="2" max="2" width="11.7109375" style="0" bestFit="1" customWidth="1"/>
    <col min="3" max="3" width="15.7109375" style="0" customWidth="1"/>
    <col min="4" max="4" width="13.8515625" style="0" customWidth="1"/>
    <col min="5" max="6" width="7.57421875" style="0" customWidth="1"/>
    <col min="7" max="7" width="6.7109375" style="0" customWidth="1"/>
    <col min="9" max="9" width="10.8515625" style="0" customWidth="1"/>
    <col min="10" max="10" width="8.8515625" style="15" customWidth="1"/>
  </cols>
  <sheetData>
    <row r="1" spans="1:13" ht="36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22"/>
      <c r="K1" s="16"/>
      <c r="L1" s="16"/>
      <c r="M1" s="16"/>
    </row>
    <row r="2" spans="1:13" ht="25.5" customHeight="1">
      <c r="A2" s="17" t="s">
        <v>1</v>
      </c>
      <c r="B2" s="17" t="s">
        <v>96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8" t="s">
        <v>8</v>
      </c>
      <c r="I2" s="18" t="s">
        <v>97</v>
      </c>
      <c r="J2" s="23" t="s">
        <v>10</v>
      </c>
      <c r="K2" s="18" t="s">
        <v>12</v>
      </c>
      <c r="L2" s="18" t="s">
        <v>13</v>
      </c>
      <c r="M2" s="18" t="s">
        <v>198</v>
      </c>
    </row>
    <row r="3" spans="1:13" s="14" customFormat="1" ht="18" customHeight="1">
      <c r="A3" s="19" t="s">
        <v>15</v>
      </c>
      <c r="B3" s="19" t="s">
        <v>283</v>
      </c>
      <c r="C3" s="19" t="s">
        <v>284</v>
      </c>
      <c r="D3" s="19" t="s">
        <v>285</v>
      </c>
      <c r="E3" s="20">
        <v>36.5</v>
      </c>
      <c r="F3" s="20">
        <v>40</v>
      </c>
      <c r="G3" s="20">
        <v>76.5</v>
      </c>
      <c r="H3" s="21">
        <v>11</v>
      </c>
      <c r="I3" s="21">
        <v>1</v>
      </c>
      <c r="J3" s="24">
        <v>78.67</v>
      </c>
      <c r="K3" s="25">
        <f>G3*0.25+J3*0.5</f>
        <v>58.46</v>
      </c>
      <c r="L3" s="21"/>
      <c r="M3" s="21"/>
    </row>
    <row r="4" spans="1:13" s="14" customFormat="1" ht="18" customHeight="1">
      <c r="A4" s="19" t="s">
        <v>20</v>
      </c>
      <c r="B4" s="19" t="s">
        <v>286</v>
      </c>
      <c r="C4" s="19" t="s">
        <v>284</v>
      </c>
      <c r="D4" s="19" t="s">
        <v>287</v>
      </c>
      <c r="E4" s="20">
        <v>51</v>
      </c>
      <c r="F4" s="20">
        <v>47</v>
      </c>
      <c r="G4" s="20">
        <v>98</v>
      </c>
      <c r="H4" s="21">
        <v>11</v>
      </c>
      <c r="I4" s="21">
        <v>2</v>
      </c>
      <c r="J4" s="24">
        <v>83</v>
      </c>
      <c r="K4" s="25">
        <f aca="true" t="shared" si="0" ref="K4:K22">G4*0.25+J4*0.5</f>
        <v>66</v>
      </c>
      <c r="L4" s="21"/>
      <c r="M4" s="21"/>
    </row>
    <row r="5" spans="1:13" s="14" customFormat="1" ht="18" customHeight="1">
      <c r="A5" s="19" t="s">
        <v>23</v>
      </c>
      <c r="B5" s="19" t="s">
        <v>288</v>
      </c>
      <c r="C5" s="19" t="s">
        <v>284</v>
      </c>
      <c r="D5" s="19" t="s">
        <v>289</v>
      </c>
      <c r="E5" s="20">
        <v>47.5</v>
      </c>
      <c r="F5" s="20">
        <v>48.5</v>
      </c>
      <c r="G5" s="20">
        <v>96</v>
      </c>
      <c r="H5" s="21">
        <v>11</v>
      </c>
      <c r="I5" s="21">
        <v>3</v>
      </c>
      <c r="J5" s="24">
        <v>67.33</v>
      </c>
      <c r="K5" s="25">
        <f t="shared" si="0"/>
        <v>57.665</v>
      </c>
      <c r="L5" s="21"/>
      <c r="M5" s="21"/>
    </row>
    <row r="6" spans="1:13" s="14" customFormat="1" ht="18" customHeight="1">
      <c r="A6" s="19" t="s">
        <v>26</v>
      </c>
      <c r="B6" s="19" t="s">
        <v>290</v>
      </c>
      <c r="C6" s="19" t="s">
        <v>284</v>
      </c>
      <c r="D6" s="19" t="s">
        <v>291</v>
      </c>
      <c r="E6" s="20">
        <v>42.5</v>
      </c>
      <c r="F6" s="20">
        <v>42.5</v>
      </c>
      <c r="G6" s="20">
        <v>85</v>
      </c>
      <c r="H6" s="21">
        <v>11</v>
      </c>
      <c r="I6" s="21">
        <v>4</v>
      </c>
      <c r="J6" s="24">
        <v>75.67</v>
      </c>
      <c r="K6" s="25">
        <f t="shared" si="0"/>
        <v>59.085</v>
      </c>
      <c r="L6" s="21"/>
      <c r="M6" s="21"/>
    </row>
    <row r="7" spans="1:13" s="14" customFormat="1" ht="18" customHeight="1">
      <c r="A7" s="19" t="s">
        <v>29</v>
      </c>
      <c r="B7" s="19" t="s">
        <v>292</v>
      </c>
      <c r="C7" s="19" t="s">
        <v>284</v>
      </c>
      <c r="D7" s="19" t="s">
        <v>293</v>
      </c>
      <c r="E7" s="20">
        <v>51.5</v>
      </c>
      <c r="F7" s="20">
        <v>42</v>
      </c>
      <c r="G7" s="20">
        <v>93.5</v>
      </c>
      <c r="H7" s="21">
        <v>11</v>
      </c>
      <c r="I7" s="21">
        <v>5</v>
      </c>
      <c r="J7" s="24">
        <v>76.67</v>
      </c>
      <c r="K7" s="25">
        <f t="shared" si="0"/>
        <v>61.71</v>
      </c>
      <c r="L7" s="21"/>
      <c r="M7" s="21"/>
    </row>
    <row r="8" spans="1:13" s="14" customFormat="1" ht="18" customHeight="1">
      <c r="A8" s="19" t="s">
        <v>32</v>
      </c>
      <c r="B8" s="19" t="s">
        <v>294</v>
      </c>
      <c r="C8" s="19" t="s">
        <v>284</v>
      </c>
      <c r="D8" s="19" t="s">
        <v>295</v>
      </c>
      <c r="E8" s="20">
        <v>58.5</v>
      </c>
      <c r="F8" s="20">
        <v>48.5</v>
      </c>
      <c r="G8" s="20">
        <v>107</v>
      </c>
      <c r="H8" s="21">
        <v>11</v>
      </c>
      <c r="I8" s="21">
        <v>6</v>
      </c>
      <c r="J8" s="24">
        <v>84.67</v>
      </c>
      <c r="K8" s="25">
        <f t="shared" si="0"/>
        <v>69.08500000000001</v>
      </c>
      <c r="L8" s="21"/>
      <c r="M8" s="21"/>
    </row>
    <row r="9" spans="1:13" s="14" customFormat="1" ht="18" customHeight="1">
      <c r="A9" s="19" t="s">
        <v>36</v>
      </c>
      <c r="B9" s="19" t="s">
        <v>296</v>
      </c>
      <c r="C9" s="19" t="s">
        <v>284</v>
      </c>
      <c r="D9" s="19" t="s">
        <v>297</v>
      </c>
      <c r="E9" s="20">
        <v>47</v>
      </c>
      <c r="F9" s="20">
        <v>44</v>
      </c>
      <c r="G9" s="20">
        <v>91</v>
      </c>
      <c r="H9" s="21">
        <v>11</v>
      </c>
      <c r="I9" s="21">
        <v>7</v>
      </c>
      <c r="J9" s="24">
        <v>81.67</v>
      </c>
      <c r="K9" s="25">
        <f t="shared" si="0"/>
        <v>63.585</v>
      </c>
      <c r="L9" s="21"/>
      <c r="M9" s="21"/>
    </row>
    <row r="10" spans="1:13" s="14" customFormat="1" ht="18" customHeight="1">
      <c r="A10" s="19" t="s">
        <v>39</v>
      </c>
      <c r="B10" s="19" t="s">
        <v>298</v>
      </c>
      <c r="C10" s="19" t="s">
        <v>284</v>
      </c>
      <c r="D10" s="19" t="s">
        <v>299</v>
      </c>
      <c r="E10" s="20">
        <v>61</v>
      </c>
      <c r="F10" s="20">
        <v>47</v>
      </c>
      <c r="G10" s="20">
        <v>108</v>
      </c>
      <c r="H10" s="21">
        <v>11</v>
      </c>
      <c r="I10" s="21">
        <v>8</v>
      </c>
      <c r="J10" s="24">
        <v>72.33</v>
      </c>
      <c r="K10" s="25">
        <f t="shared" si="0"/>
        <v>63.165</v>
      </c>
      <c r="L10" s="21"/>
      <c r="M10" s="21"/>
    </row>
    <row r="11" spans="1:13" s="14" customFormat="1" ht="18" customHeight="1">
      <c r="A11" s="19" t="s">
        <v>42</v>
      </c>
      <c r="B11" s="19" t="s">
        <v>300</v>
      </c>
      <c r="C11" s="19" t="s">
        <v>284</v>
      </c>
      <c r="D11" s="19" t="s">
        <v>301</v>
      </c>
      <c r="E11" s="20">
        <v>45</v>
      </c>
      <c r="F11" s="20">
        <v>30</v>
      </c>
      <c r="G11" s="20">
        <v>75</v>
      </c>
      <c r="H11" s="21">
        <v>11</v>
      </c>
      <c r="I11" s="21">
        <v>9</v>
      </c>
      <c r="J11" s="26" t="s">
        <v>302</v>
      </c>
      <c r="K11" s="25"/>
      <c r="L11" s="21"/>
      <c r="M11" s="21"/>
    </row>
    <row r="12" spans="1:13" s="14" customFormat="1" ht="18" customHeight="1">
      <c r="A12" s="19" t="s">
        <v>45</v>
      </c>
      <c r="B12" s="19" t="s">
        <v>303</v>
      </c>
      <c r="C12" s="19" t="s">
        <v>284</v>
      </c>
      <c r="D12" s="19" t="s">
        <v>304</v>
      </c>
      <c r="E12" s="20">
        <v>80</v>
      </c>
      <c r="F12" s="20">
        <v>47</v>
      </c>
      <c r="G12" s="20">
        <v>127</v>
      </c>
      <c r="H12" s="21">
        <v>11</v>
      </c>
      <c r="I12" s="21">
        <v>10</v>
      </c>
      <c r="J12" s="24">
        <v>76</v>
      </c>
      <c r="K12" s="25">
        <f t="shared" si="0"/>
        <v>69.75</v>
      </c>
      <c r="L12" s="21"/>
      <c r="M12" s="21"/>
    </row>
    <row r="13" spans="1:13" s="14" customFormat="1" ht="18" customHeight="1">
      <c r="A13" s="19" t="s">
        <v>48</v>
      </c>
      <c r="B13" s="19" t="s">
        <v>305</v>
      </c>
      <c r="C13" s="19" t="s">
        <v>284</v>
      </c>
      <c r="D13" s="20"/>
      <c r="E13" s="20"/>
      <c r="F13" s="20"/>
      <c r="G13" s="20"/>
      <c r="H13" s="21">
        <v>11</v>
      </c>
      <c r="I13" s="21">
        <v>11</v>
      </c>
      <c r="J13" s="26" t="s">
        <v>302</v>
      </c>
      <c r="K13" s="25"/>
      <c r="L13" s="21"/>
      <c r="M13" s="21"/>
    </row>
    <row r="14" spans="1:13" s="14" customFormat="1" ht="18" customHeight="1">
      <c r="A14" s="19" t="s">
        <v>51</v>
      </c>
      <c r="B14" s="19" t="s">
        <v>306</v>
      </c>
      <c r="C14" s="19" t="s">
        <v>284</v>
      </c>
      <c r="D14" s="19" t="s">
        <v>307</v>
      </c>
      <c r="E14" s="20">
        <v>51.5</v>
      </c>
      <c r="F14" s="20">
        <v>43</v>
      </c>
      <c r="G14" s="20">
        <v>94.5</v>
      </c>
      <c r="H14" s="21">
        <v>11</v>
      </c>
      <c r="I14" s="21">
        <v>12</v>
      </c>
      <c r="J14" s="24">
        <v>81.33</v>
      </c>
      <c r="K14" s="25">
        <f t="shared" si="0"/>
        <v>64.28999999999999</v>
      </c>
      <c r="L14" s="21"/>
      <c r="M14" s="21"/>
    </row>
    <row r="15" spans="1:13" s="14" customFormat="1" ht="18" customHeight="1">
      <c r="A15" s="19" t="s">
        <v>54</v>
      </c>
      <c r="B15" s="19" t="s">
        <v>308</v>
      </c>
      <c r="C15" s="19" t="s">
        <v>284</v>
      </c>
      <c r="D15" s="19" t="s">
        <v>309</v>
      </c>
      <c r="E15" s="20">
        <v>67</v>
      </c>
      <c r="F15" s="20">
        <v>56</v>
      </c>
      <c r="G15" s="20">
        <v>123</v>
      </c>
      <c r="H15" s="21">
        <v>11</v>
      </c>
      <c r="I15" s="21">
        <v>13</v>
      </c>
      <c r="J15" s="24">
        <v>87</v>
      </c>
      <c r="K15" s="25">
        <f t="shared" si="0"/>
        <v>74.25</v>
      </c>
      <c r="L15" s="21"/>
      <c r="M15" s="21"/>
    </row>
    <row r="16" spans="1:13" s="14" customFormat="1" ht="18" customHeight="1">
      <c r="A16" s="19" t="s">
        <v>57</v>
      </c>
      <c r="B16" s="19" t="s">
        <v>310</v>
      </c>
      <c r="C16" s="19" t="s">
        <v>284</v>
      </c>
      <c r="D16" s="19" t="s">
        <v>311</v>
      </c>
      <c r="E16" s="20">
        <v>43</v>
      </c>
      <c r="F16" s="20">
        <v>31</v>
      </c>
      <c r="G16" s="20">
        <v>74</v>
      </c>
      <c r="H16" s="21">
        <v>11</v>
      </c>
      <c r="I16" s="21">
        <v>14</v>
      </c>
      <c r="J16" s="26" t="s">
        <v>302</v>
      </c>
      <c r="K16" s="25"/>
      <c r="L16" s="21"/>
      <c r="M16" s="21"/>
    </row>
    <row r="17" spans="1:13" s="14" customFormat="1" ht="18" customHeight="1">
      <c r="A17" s="19" t="s">
        <v>60</v>
      </c>
      <c r="B17" s="19" t="s">
        <v>312</v>
      </c>
      <c r="C17" s="19" t="s">
        <v>284</v>
      </c>
      <c r="D17" s="19" t="s">
        <v>313</v>
      </c>
      <c r="E17" s="20">
        <v>41.5</v>
      </c>
      <c r="F17" s="20">
        <v>32.5</v>
      </c>
      <c r="G17" s="20">
        <v>74</v>
      </c>
      <c r="H17" s="21">
        <v>11</v>
      </c>
      <c r="I17" s="21">
        <v>15</v>
      </c>
      <c r="J17" s="24">
        <v>70</v>
      </c>
      <c r="K17" s="25">
        <f t="shared" si="0"/>
        <v>53.5</v>
      </c>
      <c r="L17" s="21"/>
      <c r="M17" s="21"/>
    </row>
    <row r="18" spans="1:13" s="14" customFormat="1" ht="18" customHeight="1">
      <c r="A18" s="19" t="s">
        <v>63</v>
      </c>
      <c r="B18" s="19" t="s">
        <v>314</v>
      </c>
      <c r="C18" s="19" t="s">
        <v>284</v>
      </c>
      <c r="D18" s="19" t="s">
        <v>315</v>
      </c>
      <c r="E18" s="20">
        <v>36.5</v>
      </c>
      <c r="F18" s="20">
        <v>39</v>
      </c>
      <c r="G18" s="20">
        <v>75.5</v>
      </c>
      <c r="H18" s="21">
        <v>11</v>
      </c>
      <c r="I18" s="21">
        <v>16</v>
      </c>
      <c r="J18" s="24">
        <v>61</v>
      </c>
      <c r="K18" s="25">
        <f t="shared" si="0"/>
        <v>49.375</v>
      </c>
      <c r="L18" s="21"/>
      <c r="M18" s="21"/>
    </row>
    <row r="19" spans="1:13" s="14" customFormat="1" ht="18" customHeight="1">
      <c r="A19" s="19" t="s">
        <v>66</v>
      </c>
      <c r="B19" s="19" t="s">
        <v>316</v>
      </c>
      <c r="C19" s="19" t="s">
        <v>284</v>
      </c>
      <c r="D19" s="19" t="s">
        <v>317</v>
      </c>
      <c r="E19" s="20">
        <v>51.5</v>
      </c>
      <c r="F19" s="20">
        <v>35</v>
      </c>
      <c r="G19" s="20">
        <v>86.5</v>
      </c>
      <c r="H19" s="21">
        <v>11</v>
      </c>
      <c r="I19" s="21">
        <v>17</v>
      </c>
      <c r="J19" s="24">
        <v>77.33</v>
      </c>
      <c r="K19" s="25">
        <f t="shared" si="0"/>
        <v>60.29</v>
      </c>
      <c r="L19" s="21"/>
      <c r="M19" s="21"/>
    </row>
    <row r="20" spans="1:13" s="14" customFormat="1" ht="18" customHeight="1">
      <c r="A20" s="19" t="s">
        <v>69</v>
      </c>
      <c r="B20" s="19" t="s">
        <v>318</v>
      </c>
      <c r="C20" s="19" t="s">
        <v>284</v>
      </c>
      <c r="D20" s="19" t="s">
        <v>319</v>
      </c>
      <c r="E20" s="20">
        <v>50.5</v>
      </c>
      <c r="F20" s="20">
        <v>46</v>
      </c>
      <c r="G20" s="20">
        <v>96.5</v>
      </c>
      <c r="H20" s="21">
        <v>11</v>
      </c>
      <c r="I20" s="21">
        <v>18</v>
      </c>
      <c r="J20" s="24">
        <v>84</v>
      </c>
      <c r="K20" s="25">
        <f t="shared" si="0"/>
        <v>66.125</v>
      </c>
      <c r="L20" s="21"/>
      <c r="M20" s="21"/>
    </row>
    <row r="21" spans="1:13" s="14" customFormat="1" ht="18" customHeight="1">
      <c r="A21" s="19" t="s">
        <v>72</v>
      </c>
      <c r="B21" s="19" t="s">
        <v>320</v>
      </c>
      <c r="C21" s="19" t="s">
        <v>284</v>
      </c>
      <c r="D21" s="19" t="s">
        <v>321</v>
      </c>
      <c r="E21" s="20">
        <v>65.5</v>
      </c>
      <c r="F21" s="20">
        <v>43.5</v>
      </c>
      <c r="G21" s="20">
        <v>109</v>
      </c>
      <c r="H21" s="21">
        <v>11</v>
      </c>
      <c r="I21" s="21">
        <v>19</v>
      </c>
      <c r="J21" s="24">
        <v>82.67</v>
      </c>
      <c r="K21" s="25">
        <f t="shared" si="0"/>
        <v>68.58500000000001</v>
      </c>
      <c r="L21" s="21"/>
      <c r="M21" s="21"/>
    </row>
    <row r="22" spans="1:13" s="14" customFormat="1" ht="18" customHeight="1">
      <c r="A22" s="19" t="s">
        <v>75</v>
      </c>
      <c r="B22" s="19" t="s">
        <v>322</v>
      </c>
      <c r="C22" s="19" t="s">
        <v>284</v>
      </c>
      <c r="D22" s="19" t="s">
        <v>323</v>
      </c>
      <c r="E22" s="20">
        <v>76.5</v>
      </c>
      <c r="F22" s="20">
        <v>53.5</v>
      </c>
      <c r="G22" s="20">
        <v>130</v>
      </c>
      <c r="H22" s="21">
        <v>11</v>
      </c>
      <c r="I22" s="21">
        <v>20</v>
      </c>
      <c r="J22" s="24">
        <v>78.67</v>
      </c>
      <c r="K22" s="25">
        <f t="shared" si="0"/>
        <v>71.83500000000001</v>
      </c>
      <c r="L22" s="21"/>
      <c r="M22" s="21"/>
    </row>
  </sheetData>
  <sheetProtection/>
  <autoFilter ref="A2:M23"/>
  <mergeCells count="1">
    <mergeCell ref="A1:M1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"/>
  <sheetViews>
    <sheetView showGridLines="0" workbookViewId="0" topLeftCell="A1">
      <selection activeCell="E14" sqref="E14"/>
    </sheetView>
  </sheetViews>
  <sheetFormatPr defaultColWidth="8.8515625" defaultRowHeight="15"/>
  <cols>
    <col min="1" max="1" width="5.57421875" style="2" bestFit="1" customWidth="1"/>
    <col min="2" max="2" width="11.57421875" style="2" customWidth="1"/>
    <col min="3" max="3" width="17.421875" style="2" customWidth="1"/>
    <col min="4" max="4" width="13.8515625" style="2" bestFit="1" customWidth="1"/>
    <col min="5" max="6" width="7.57421875" style="2" bestFit="1" customWidth="1"/>
    <col min="7" max="7" width="6.7109375" style="2" bestFit="1" customWidth="1"/>
    <col min="8" max="8" width="8.8515625" style="2" customWidth="1"/>
    <col min="9" max="9" width="12.140625" style="2" customWidth="1"/>
    <col min="10" max="10" width="11.421875" style="3" customWidth="1"/>
    <col min="11" max="16384" width="8.8515625" style="2" customWidth="1"/>
  </cols>
  <sheetData>
    <row r="1" spans="1:13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0"/>
      <c r="K1" s="4"/>
      <c r="L1" s="4"/>
      <c r="M1" s="4"/>
    </row>
    <row r="2" spans="1:13" ht="25.5" customHeight="1">
      <c r="A2" s="5" t="s">
        <v>1</v>
      </c>
      <c r="B2" s="5" t="s">
        <v>96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97</v>
      </c>
      <c r="J2" s="11" t="s">
        <v>10</v>
      </c>
      <c r="K2" s="6" t="s">
        <v>12</v>
      </c>
      <c r="L2" s="6" t="s">
        <v>13</v>
      </c>
      <c r="M2" s="6" t="s">
        <v>198</v>
      </c>
    </row>
    <row r="3" spans="1:13" s="1" customFormat="1" ht="25.5" customHeight="1">
      <c r="A3" s="7" t="s">
        <v>15</v>
      </c>
      <c r="B3" s="7" t="s">
        <v>324</v>
      </c>
      <c r="C3" s="7" t="s">
        <v>325</v>
      </c>
      <c r="D3" s="7" t="s">
        <v>326</v>
      </c>
      <c r="E3" s="8">
        <v>69.5</v>
      </c>
      <c r="F3" s="8">
        <v>59</v>
      </c>
      <c r="G3" s="8">
        <v>128.5</v>
      </c>
      <c r="H3" s="9">
        <v>9</v>
      </c>
      <c r="I3" s="9">
        <v>8</v>
      </c>
      <c r="J3" s="12">
        <v>79.67</v>
      </c>
      <c r="K3" s="13">
        <f>G3*0.25+J3*0.5</f>
        <v>71.96000000000001</v>
      </c>
      <c r="L3" s="9"/>
      <c r="M3" s="9"/>
    </row>
    <row r="4" spans="1:13" s="1" customFormat="1" ht="25.5" customHeight="1">
      <c r="A4" s="7" t="s">
        <v>20</v>
      </c>
      <c r="B4" s="7" t="s">
        <v>327</v>
      </c>
      <c r="C4" s="7" t="s">
        <v>325</v>
      </c>
      <c r="D4" s="7" t="s">
        <v>328</v>
      </c>
      <c r="E4" s="8">
        <v>40</v>
      </c>
      <c r="F4" s="8">
        <v>61</v>
      </c>
      <c r="G4" s="8">
        <v>101</v>
      </c>
      <c r="H4" s="9">
        <v>9</v>
      </c>
      <c r="I4" s="9">
        <v>9</v>
      </c>
      <c r="J4" s="12">
        <v>79</v>
      </c>
      <c r="K4" s="13">
        <f>G4*0.25+J4*0.5</f>
        <v>64.75</v>
      </c>
      <c r="L4" s="9"/>
      <c r="M4" s="9"/>
    </row>
    <row r="5" spans="1:13" s="1" customFormat="1" ht="25.5" customHeight="1">
      <c r="A5" s="7" t="s">
        <v>23</v>
      </c>
      <c r="B5" s="7" t="s">
        <v>329</v>
      </c>
      <c r="C5" s="7" t="s">
        <v>325</v>
      </c>
      <c r="D5" s="7" t="s">
        <v>330</v>
      </c>
      <c r="E5" s="8">
        <v>41.5</v>
      </c>
      <c r="F5" s="8">
        <v>52</v>
      </c>
      <c r="G5" s="8">
        <v>93.5</v>
      </c>
      <c r="H5" s="9">
        <v>9</v>
      </c>
      <c r="I5" s="9">
        <v>1</v>
      </c>
      <c r="J5" s="12">
        <v>76</v>
      </c>
      <c r="K5" s="13">
        <f>G5*0.25+J5*0.5</f>
        <v>61.375</v>
      </c>
      <c r="L5" s="9"/>
      <c r="M5" s="9"/>
    </row>
  </sheetData>
  <sheetProtection/>
  <autoFilter ref="A2:M6"/>
  <mergeCells count="1">
    <mergeCell ref="A1:M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2019-07-18T02:37:38Z</dcterms:created>
  <dcterms:modified xsi:type="dcterms:W3CDTF">2002-01-01T01:46:22Z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2052-11.1.0.8767</vt:lpwstr>
  </property>
</Properties>
</file>