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<sst xmlns="http://schemas.openxmlformats.org/spreadsheetml/2006/main" count="253" uniqueCount="153">
  <si>
    <t>高新区2019年公开招聘社区专职工作人员及辅助类工作人员入围政审人员名单</t>
  </si>
  <si>
    <t>序号</t>
  </si>
  <si>
    <t>姓名</t>
  </si>
  <si>
    <t>身份证号码</t>
  </si>
  <si>
    <t>报考单位</t>
  </si>
  <si>
    <t>报考岗位</t>
  </si>
  <si>
    <t>联系电话</t>
  </si>
  <si>
    <t>面试成绩</t>
  </si>
  <si>
    <t>笔试成绩</t>
  </si>
  <si>
    <t>笔试准考证</t>
  </si>
  <si>
    <t>入围最低分</t>
  </si>
  <si>
    <t>罗振东</t>
  </si>
  <si>
    <t>36232919841111001X</t>
  </si>
  <si>
    <t>抚州高新区</t>
  </si>
  <si>
    <t>窗口受理岗</t>
  </si>
  <si>
    <t>21904272011</t>
  </si>
  <si>
    <t>龚璇</t>
  </si>
  <si>
    <t>362526199012190549</t>
  </si>
  <si>
    <t>21904271910</t>
  </si>
  <si>
    <t>白能斌</t>
  </si>
  <si>
    <t>362502198407086433</t>
  </si>
  <si>
    <t>21904271920</t>
  </si>
  <si>
    <t>黄子譞</t>
  </si>
  <si>
    <t>362502199311010826</t>
  </si>
  <si>
    <t>21904271928</t>
  </si>
  <si>
    <t>刘寒英</t>
  </si>
  <si>
    <t>362522198702065024</t>
  </si>
  <si>
    <t>21904272001</t>
  </si>
  <si>
    <t>游鹏</t>
  </si>
  <si>
    <t>362502199611056439</t>
  </si>
  <si>
    <t>21904271921</t>
  </si>
  <si>
    <t>邹红亮</t>
  </si>
  <si>
    <t>362526198908161068</t>
  </si>
  <si>
    <t>21904271807</t>
  </si>
  <si>
    <t>艾莉</t>
  </si>
  <si>
    <t>362531198711123923</t>
  </si>
  <si>
    <t>21904272003</t>
  </si>
  <si>
    <t>谢浪</t>
  </si>
  <si>
    <t>362502199502145811</t>
  </si>
  <si>
    <t>21904271828</t>
  </si>
  <si>
    <t>宁慧敏</t>
  </si>
  <si>
    <t>362527199203121120</t>
  </si>
  <si>
    <t>21904272004</t>
  </si>
  <si>
    <t>陈盼盼</t>
  </si>
  <si>
    <t>362502198709290026</t>
  </si>
  <si>
    <t>21904272015</t>
  </si>
  <si>
    <t>雷建华</t>
  </si>
  <si>
    <t>362531198303143693</t>
  </si>
  <si>
    <t>21904272030</t>
  </si>
  <si>
    <t>聂漪慧</t>
  </si>
  <si>
    <t>362526199212140060</t>
  </si>
  <si>
    <t>21904271801</t>
  </si>
  <si>
    <t>周榕</t>
  </si>
  <si>
    <t>362502199707082842</t>
  </si>
  <si>
    <t>21904271926</t>
  </si>
  <si>
    <t>吴艳</t>
  </si>
  <si>
    <t>362502199405070248</t>
  </si>
  <si>
    <t>21904272020</t>
  </si>
  <si>
    <t>邓红玉</t>
  </si>
  <si>
    <t>360124199612080929</t>
  </si>
  <si>
    <t>导询、导引、导办员</t>
  </si>
  <si>
    <t>21904272008</t>
  </si>
  <si>
    <t>戴梦宇</t>
  </si>
  <si>
    <t>362502198912024049</t>
  </si>
  <si>
    <t>21904272009</t>
  </si>
  <si>
    <t>张晶</t>
  </si>
  <si>
    <t>361024199802150022</t>
  </si>
  <si>
    <t>21904272006</t>
  </si>
  <si>
    <t>郑娴</t>
  </si>
  <si>
    <t>362528198611080024</t>
  </si>
  <si>
    <t>抚州高新区社区</t>
  </si>
  <si>
    <t>岗位二</t>
  </si>
  <si>
    <t>21904271318</t>
  </si>
  <si>
    <t>朱嘉</t>
  </si>
  <si>
    <t>362502199605081021</t>
  </si>
  <si>
    <t>21904271722</t>
  </si>
  <si>
    <t>黄蕾</t>
  </si>
  <si>
    <t>362502199008012087</t>
  </si>
  <si>
    <t>21904271226</t>
  </si>
  <si>
    <t>汪海俊</t>
  </si>
  <si>
    <t>362301198408181013</t>
  </si>
  <si>
    <t>21904271329</t>
  </si>
  <si>
    <t>万佳宁</t>
  </si>
  <si>
    <t>362502199607062625</t>
  </si>
  <si>
    <t>21904271704</t>
  </si>
  <si>
    <t>伍燕</t>
  </si>
  <si>
    <t>362502199111011648</t>
  </si>
  <si>
    <t>21904271404</t>
  </si>
  <si>
    <t>曾雯</t>
  </si>
  <si>
    <t>362525199402220022</t>
  </si>
  <si>
    <t>21904271323</t>
  </si>
  <si>
    <t>王思</t>
  </si>
  <si>
    <t>362531199210200649</t>
  </si>
  <si>
    <t>21904271614</t>
  </si>
  <si>
    <t>李旋锋</t>
  </si>
  <si>
    <t>362502199110130813</t>
  </si>
  <si>
    <t>21904271519</t>
  </si>
  <si>
    <t>袁信义</t>
  </si>
  <si>
    <t>362502199410030419</t>
  </si>
  <si>
    <t>21904271221</t>
  </si>
  <si>
    <t>程佳慧</t>
  </si>
  <si>
    <t>362502199302010824</t>
  </si>
  <si>
    <t>21904271513</t>
  </si>
  <si>
    <t>欧阳林玲</t>
  </si>
  <si>
    <t>362422199103153523</t>
  </si>
  <si>
    <t>21904271625</t>
  </si>
  <si>
    <t>程海燕</t>
  </si>
  <si>
    <t>廖凌滋</t>
  </si>
  <si>
    <t>361027199004130085</t>
  </si>
  <si>
    <t>21904271603</t>
  </si>
  <si>
    <t>许燕莉</t>
  </si>
  <si>
    <t>戈诗婷</t>
  </si>
  <si>
    <t>362502199208185249</t>
  </si>
  <si>
    <t>21904271528</t>
  </si>
  <si>
    <t>车婷</t>
  </si>
  <si>
    <t>362502199001264425</t>
  </si>
  <si>
    <t>岗位三</t>
  </si>
  <si>
    <t>21904271725</t>
  </si>
  <si>
    <t>魏影荻</t>
  </si>
  <si>
    <t>360104199408191060</t>
  </si>
  <si>
    <t>21904271710</t>
  </si>
  <si>
    <t>武蓓蓓</t>
  </si>
  <si>
    <t>342921199306072026</t>
  </si>
  <si>
    <t>21904271423</t>
  </si>
  <si>
    <t>祝青青</t>
  </si>
  <si>
    <t>36062219950701772X</t>
  </si>
  <si>
    <t>21904271313</t>
  </si>
  <si>
    <t>邓建明</t>
  </si>
  <si>
    <t>362502198909047813</t>
  </si>
  <si>
    <t>21904271418</t>
  </si>
  <si>
    <t>付超逸</t>
  </si>
  <si>
    <t>362502199208312017</t>
  </si>
  <si>
    <t>21904271711</t>
  </si>
  <si>
    <t>李川</t>
  </si>
  <si>
    <t>362531199103120010</t>
  </si>
  <si>
    <t>21904271501</t>
  </si>
  <si>
    <t>王秀芳</t>
  </si>
  <si>
    <t>362531199101165127</t>
  </si>
  <si>
    <t>21904271703</t>
  </si>
  <si>
    <t>艾佳英</t>
  </si>
  <si>
    <t>362502199205052045</t>
  </si>
  <si>
    <t>岗位一</t>
  </si>
  <si>
    <t/>
  </si>
  <si>
    <t>周加云</t>
  </si>
  <si>
    <t>362525199212031538</t>
  </si>
  <si>
    <t>李燕</t>
  </si>
  <si>
    <t>362531199101104543</t>
  </si>
  <si>
    <t>徐弢</t>
  </si>
  <si>
    <t>362502199101270814</t>
  </si>
  <si>
    <t>江莉</t>
  </si>
  <si>
    <t>362528199010060049</t>
  </si>
  <si>
    <t>李啸天</t>
  </si>
  <si>
    <t>362502199001110610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</si>
</sst>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 shrinkToFit="1"/>
    </xf>
    <xf numFmtId="176" fontId="47" fillId="0" borderId="9" xfId="0" applyNumberFormat="1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!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1">
      <selection activeCell="N27" sqref="N27"/>
    </sheetView>
  </sheetViews>
  <sheetFormatPr defaultColWidth="9.00390625" defaultRowHeight="15"/>
  <cols>
    <col min="2" max="2" width="10.140625" style="0" customWidth="1"/>
    <col min="3" max="3" width="9.00390625" style="0" hidden="1" customWidth="1"/>
    <col min="4" max="4" width="14.00390625" style="0" customWidth="1"/>
    <col min="5" max="5" width="11.57421875" style="0" customWidth="1"/>
    <col min="6" max="6" width="3.28125" style="0" hidden="1" customWidth="1"/>
    <col min="7" max="7" width="9.00390625" style="0" hidden="1" customWidth="1"/>
    <col min="8" max="8" width="0.13671875" style="0" customWidth="1"/>
    <col min="9" max="9" width="13.28125" style="0" customWidth="1"/>
  </cols>
  <sheetData>
    <row r="1" spans="1:10" ht="5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24" customHeight="1">
      <c r="A3" s="6" t="str">
        <f aca="true" t="shared" si="0" ref="A3:A17">IF(AND(D3=D2,E3=E2),A2+1,"1")</f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 t="e">
        <f>VLOOKUP(C3,'[1]#REF'!$M:$N,2,FALSE)</f>
        <v>#N/A</v>
      </c>
      <c r="G3" s="9">
        <v>78.8</v>
      </c>
      <c r="H3" s="10">
        <v>70.7</v>
      </c>
      <c r="I3" s="6" t="s">
        <v>15</v>
      </c>
      <c r="J3" s="11">
        <v>136.2</v>
      </c>
    </row>
    <row r="4" spans="1:10" ht="24" customHeight="1">
      <c r="A4" s="6">
        <f t="shared" si="0"/>
        <v>2</v>
      </c>
      <c r="B4" s="7" t="s">
        <v>16</v>
      </c>
      <c r="C4" s="7" t="s">
        <v>17</v>
      </c>
      <c r="D4" s="7" t="s">
        <v>13</v>
      </c>
      <c r="E4" s="7" t="s">
        <v>14</v>
      </c>
      <c r="F4" s="8" t="e">
        <f>VLOOKUP(C4,'[1]#REF'!$M:$N,2,FALSE)</f>
        <v>#N/A</v>
      </c>
      <c r="G4" s="9">
        <v>81</v>
      </c>
      <c r="H4" s="10">
        <v>64.7</v>
      </c>
      <c r="I4" s="6" t="s">
        <v>18</v>
      </c>
      <c r="J4" s="12"/>
    </row>
    <row r="5" spans="1:10" ht="24" customHeight="1">
      <c r="A5" s="6">
        <f t="shared" si="0"/>
        <v>3</v>
      </c>
      <c r="B5" s="7" t="s">
        <v>19</v>
      </c>
      <c r="C5" s="7" t="s">
        <v>20</v>
      </c>
      <c r="D5" s="7" t="s">
        <v>13</v>
      </c>
      <c r="E5" s="7" t="s">
        <v>14</v>
      </c>
      <c r="F5" s="8" t="e">
        <f>VLOOKUP(C5,'[1]#REF'!$M:$N,2,FALSE)</f>
        <v>#N/A</v>
      </c>
      <c r="G5" s="9">
        <v>77.8</v>
      </c>
      <c r="H5" s="10">
        <v>66.7</v>
      </c>
      <c r="I5" s="6" t="s">
        <v>21</v>
      </c>
      <c r="J5" s="12"/>
    </row>
    <row r="6" spans="1:10" ht="24" customHeight="1">
      <c r="A6" s="6">
        <f t="shared" si="0"/>
        <v>4</v>
      </c>
      <c r="B6" s="7" t="s">
        <v>22</v>
      </c>
      <c r="C6" s="7" t="s">
        <v>23</v>
      </c>
      <c r="D6" s="7" t="s">
        <v>13</v>
      </c>
      <c r="E6" s="7" t="s">
        <v>14</v>
      </c>
      <c r="F6" s="8" t="e">
        <f>VLOOKUP(C6,'[1]#REF'!$M:$N,2,FALSE)</f>
        <v>#N/A</v>
      </c>
      <c r="G6" s="9">
        <v>81.2</v>
      </c>
      <c r="H6" s="10">
        <v>63.2</v>
      </c>
      <c r="I6" s="6" t="s">
        <v>24</v>
      </c>
      <c r="J6" s="12"/>
    </row>
    <row r="7" spans="1:10" ht="24" customHeight="1">
      <c r="A7" s="6">
        <f t="shared" si="0"/>
        <v>5</v>
      </c>
      <c r="B7" s="7" t="s">
        <v>25</v>
      </c>
      <c r="C7" s="7" t="s">
        <v>26</v>
      </c>
      <c r="D7" s="7" t="s">
        <v>13</v>
      </c>
      <c r="E7" s="7" t="s">
        <v>14</v>
      </c>
      <c r="F7" s="8" t="e">
        <f>VLOOKUP(C7,'[1]#REF'!$M:$N,2,FALSE)</f>
        <v>#N/A</v>
      </c>
      <c r="G7" s="9">
        <v>77.5</v>
      </c>
      <c r="H7" s="10">
        <v>65.4</v>
      </c>
      <c r="I7" s="6" t="s">
        <v>27</v>
      </c>
      <c r="J7" s="12"/>
    </row>
    <row r="8" spans="1:10" ht="24" customHeight="1">
      <c r="A8" s="6">
        <f t="shared" si="0"/>
        <v>6</v>
      </c>
      <c r="B8" s="7" t="s">
        <v>28</v>
      </c>
      <c r="C8" s="7" t="s">
        <v>29</v>
      </c>
      <c r="D8" s="7" t="s">
        <v>13</v>
      </c>
      <c r="E8" s="7" t="s">
        <v>14</v>
      </c>
      <c r="F8" s="8" t="e">
        <f>VLOOKUP(C8,'[1]#REF'!$M:$N,2,FALSE)</f>
        <v>#N/A</v>
      </c>
      <c r="G8" s="9">
        <v>77</v>
      </c>
      <c r="H8" s="10">
        <v>65.8</v>
      </c>
      <c r="I8" s="6" t="s">
        <v>30</v>
      </c>
      <c r="J8" s="12"/>
    </row>
    <row r="9" spans="1:10" ht="24" customHeight="1">
      <c r="A9" s="6">
        <f t="shared" si="0"/>
        <v>7</v>
      </c>
      <c r="B9" s="7" t="s">
        <v>31</v>
      </c>
      <c r="C9" s="7" t="s">
        <v>32</v>
      </c>
      <c r="D9" s="7" t="s">
        <v>13</v>
      </c>
      <c r="E9" s="7" t="s">
        <v>14</v>
      </c>
      <c r="F9" s="8" t="e">
        <f>VLOOKUP(C9,'[1]#REF'!$M:$N,2,FALSE)</f>
        <v>#N/A</v>
      </c>
      <c r="G9" s="9">
        <v>75.6</v>
      </c>
      <c r="H9" s="10">
        <v>67</v>
      </c>
      <c r="I9" s="6" t="s">
        <v>33</v>
      </c>
      <c r="J9" s="12"/>
    </row>
    <row r="10" spans="1:10" ht="24" customHeight="1">
      <c r="A10" s="6">
        <f t="shared" si="0"/>
        <v>8</v>
      </c>
      <c r="B10" s="7" t="s">
        <v>34</v>
      </c>
      <c r="C10" s="7" t="s">
        <v>35</v>
      </c>
      <c r="D10" s="7" t="s">
        <v>13</v>
      </c>
      <c r="E10" s="7" t="s">
        <v>14</v>
      </c>
      <c r="F10" s="8" t="e">
        <f>VLOOKUP(C10,'[1]#REF'!$M:$N,2,FALSE)</f>
        <v>#N/A</v>
      </c>
      <c r="G10" s="9">
        <v>78.6</v>
      </c>
      <c r="H10" s="10">
        <v>63.5</v>
      </c>
      <c r="I10" s="6" t="s">
        <v>36</v>
      </c>
      <c r="J10" s="12"/>
    </row>
    <row r="11" spans="1:10" ht="24" customHeight="1">
      <c r="A11" s="6">
        <f t="shared" si="0"/>
        <v>9</v>
      </c>
      <c r="B11" s="7" t="s">
        <v>37</v>
      </c>
      <c r="C11" s="7" t="s">
        <v>38</v>
      </c>
      <c r="D11" s="7" t="s">
        <v>13</v>
      </c>
      <c r="E11" s="7" t="s">
        <v>14</v>
      </c>
      <c r="F11" s="8" t="e">
        <f>VLOOKUP(C11,'[1]#REF'!$M:$N,2,FALSE)</f>
        <v>#N/A</v>
      </c>
      <c r="G11" s="9">
        <v>74.8</v>
      </c>
      <c r="H11" s="10">
        <v>66.7</v>
      </c>
      <c r="I11" s="6" t="s">
        <v>39</v>
      </c>
      <c r="J11" s="12"/>
    </row>
    <row r="12" spans="1:10" ht="24" customHeight="1">
      <c r="A12" s="6">
        <f t="shared" si="0"/>
        <v>10</v>
      </c>
      <c r="B12" s="7" t="s">
        <v>40</v>
      </c>
      <c r="C12" s="7" t="s">
        <v>41</v>
      </c>
      <c r="D12" s="7" t="s">
        <v>13</v>
      </c>
      <c r="E12" s="7" t="s">
        <v>14</v>
      </c>
      <c r="F12" s="8" t="e">
        <f>VLOOKUP(C12,'[1]#REF'!$M:$N,2,FALSE)</f>
        <v>#N/A</v>
      </c>
      <c r="G12" s="9">
        <v>72.1</v>
      </c>
      <c r="H12" s="10">
        <v>68.7</v>
      </c>
      <c r="I12" s="6" t="s">
        <v>42</v>
      </c>
      <c r="J12" s="12"/>
    </row>
    <row r="13" spans="1:10" ht="24" customHeight="1">
      <c r="A13" s="6">
        <f t="shared" si="0"/>
        <v>11</v>
      </c>
      <c r="B13" s="7" t="s">
        <v>43</v>
      </c>
      <c r="C13" s="7" t="s">
        <v>44</v>
      </c>
      <c r="D13" s="7" t="s">
        <v>13</v>
      </c>
      <c r="E13" s="7" t="s">
        <v>14</v>
      </c>
      <c r="F13" s="8" t="e">
        <f>VLOOKUP(C13,'[1]#REF'!$M:$N,2,FALSE)</f>
        <v>#N/A</v>
      </c>
      <c r="G13" s="9">
        <v>82</v>
      </c>
      <c r="H13" s="10">
        <v>58.4</v>
      </c>
      <c r="I13" s="6" t="s">
        <v>45</v>
      </c>
      <c r="J13" s="12"/>
    </row>
    <row r="14" spans="1:10" ht="24" customHeight="1">
      <c r="A14" s="6">
        <f t="shared" si="0"/>
        <v>12</v>
      </c>
      <c r="B14" s="7" t="s">
        <v>46</v>
      </c>
      <c r="C14" s="7" t="s">
        <v>47</v>
      </c>
      <c r="D14" s="7" t="s">
        <v>13</v>
      </c>
      <c r="E14" s="7" t="s">
        <v>14</v>
      </c>
      <c r="F14" s="8" t="e">
        <f>VLOOKUP(C14,'[1]#REF'!$M:$N,2,FALSE)</f>
        <v>#N/A</v>
      </c>
      <c r="G14" s="9">
        <v>80</v>
      </c>
      <c r="H14" s="10">
        <v>60.3</v>
      </c>
      <c r="I14" s="6" t="s">
        <v>48</v>
      </c>
      <c r="J14" s="12"/>
    </row>
    <row r="15" spans="1:10" ht="24" customHeight="1">
      <c r="A15" s="6">
        <f t="shared" si="0"/>
        <v>13</v>
      </c>
      <c r="B15" s="7" t="s">
        <v>49</v>
      </c>
      <c r="C15" s="7" t="s">
        <v>50</v>
      </c>
      <c r="D15" s="7" t="s">
        <v>13</v>
      </c>
      <c r="E15" s="7" t="s">
        <v>14</v>
      </c>
      <c r="F15" s="8" t="e">
        <f>VLOOKUP(C15,'[1]#REF'!$M:$N,2,FALSE)</f>
        <v>#N/A</v>
      </c>
      <c r="G15" s="9">
        <v>83</v>
      </c>
      <c r="H15" s="10">
        <v>56.6</v>
      </c>
      <c r="I15" s="6" t="s">
        <v>51</v>
      </c>
      <c r="J15" s="12"/>
    </row>
    <row r="16" spans="1:10" ht="24" customHeight="1">
      <c r="A16" s="6">
        <f t="shared" si="0"/>
        <v>14</v>
      </c>
      <c r="B16" s="7" t="s">
        <v>52</v>
      </c>
      <c r="C16" s="7" t="s">
        <v>53</v>
      </c>
      <c r="D16" s="7" t="s">
        <v>13</v>
      </c>
      <c r="E16" s="7" t="s">
        <v>14</v>
      </c>
      <c r="F16" s="8" t="e">
        <f>VLOOKUP(C16,'[1]#REF'!$M:$N,2,FALSE)</f>
        <v>#N/A</v>
      </c>
      <c r="G16" s="9">
        <v>80.6</v>
      </c>
      <c r="H16" s="10">
        <v>58.9</v>
      </c>
      <c r="I16" s="6" t="s">
        <v>54</v>
      </c>
      <c r="J16" s="12"/>
    </row>
    <row r="17" spans="1:10" ht="24" customHeight="1">
      <c r="A17" s="6">
        <f t="shared" si="0"/>
        <v>15</v>
      </c>
      <c r="B17" s="7" t="s">
        <v>55</v>
      </c>
      <c r="C17" s="7" t="s">
        <v>56</v>
      </c>
      <c r="D17" s="7" t="s">
        <v>13</v>
      </c>
      <c r="E17" s="7" t="s">
        <v>14</v>
      </c>
      <c r="F17" s="8" t="e">
        <f>VLOOKUP(C17,'[1]#REF'!$M:$N,2,FALSE)</f>
        <v>#N/A</v>
      </c>
      <c r="G17" s="9">
        <v>76.2</v>
      </c>
      <c r="H17" s="10">
        <v>60</v>
      </c>
      <c r="I17" s="6" t="s">
        <v>57</v>
      </c>
      <c r="J17" s="13"/>
    </row>
    <row r="18" spans="1:10" ht="24" customHeight="1">
      <c r="A18" s="6">
        <v>1</v>
      </c>
      <c r="B18" s="7" t="s">
        <v>58</v>
      </c>
      <c r="C18" s="7" t="s">
        <v>59</v>
      </c>
      <c r="D18" s="7" t="s">
        <v>13</v>
      </c>
      <c r="E18" s="7" t="s">
        <v>60</v>
      </c>
      <c r="F18" s="8" t="e">
        <f>VLOOKUP(C18,'[1]#REF'!$M:$N,2,FALSE)</f>
        <v>#N/A</v>
      </c>
      <c r="G18" s="9">
        <v>80</v>
      </c>
      <c r="H18" s="10">
        <v>61.2</v>
      </c>
      <c r="I18" s="6" t="s">
        <v>61</v>
      </c>
      <c r="J18" s="11">
        <v>136</v>
      </c>
    </row>
    <row r="19" spans="1:10" ht="24" customHeight="1">
      <c r="A19" s="6">
        <v>2</v>
      </c>
      <c r="B19" s="7" t="s">
        <v>62</v>
      </c>
      <c r="C19" s="7" t="s">
        <v>63</v>
      </c>
      <c r="D19" s="7" t="s">
        <v>13</v>
      </c>
      <c r="E19" s="7" t="s">
        <v>60</v>
      </c>
      <c r="F19" s="8" t="e">
        <f>VLOOKUP(C19,'[1]#REF'!$M:$N,2,FALSE)</f>
        <v>#N/A</v>
      </c>
      <c r="G19" s="9">
        <v>74.2</v>
      </c>
      <c r="H19" s="10">
        <v>62.9</v>
      </c>
      <c r="I19" s="6" t="s">
        <v>64</v>
      </c>
      <c r="J19" s="12"/>
    </row>
    <row r="20" spans="1:10" ht="24" customHeight="1">
      <c r="A20" s="6">
        <f aca="true" t="shared" si="1" ref="A20:A36">IF(AND(D20=D19,E20=E19),A19+1,"1")</f>
        <v>3</v>
      </c>
      <c r="B20" s="7" t="s">
        <v>65</v>
      </c>
      <c r="C20" s="7" t="s">
        <v>66</v>
      </c>
      <c r="D20" s="7" t="s">
        <v>13</v>
      </c>
      <c r="E20" s="7" t="s">
        <v>60</v>
      </c>
      <c r="F20" s="8" t="e">
        <f>VLOOKUP(C20,'[1]#REF'!$M:$N,2,FALSE)</f>
        <v>#N/A</v>
      </c>
      <c r="G20" s="9">
        <v>80</v>
      </c>
      <c r="H20" s="10">
        <v>56</v>
      </c>
      <c r="I20" s="6" t="s">
        <v>67</v>
      </c>
      <c r="J20" s="13"/>
    </row>
    <row r="21" spans="1:10" ht="24" customHeight="1">
      <c r="A21" s="6">
        <v>1</v>
      </c>
      <c r="B21" s="7" t="s">
        <v>68</v>
      </c>
      <c r="C21" s="7" t="s">
        <v>69</v>
      </c>
      <c r="D21" s="7" t="s">
        <v>70</v>
      </c>
      <c r="E21" s="7" t="s">
        <v>71</v>
      </c>
      <c r="F21" s="8" t="e">
        <f>VLOOKUP(C21,'[1]#REF'!$M:$N,2,FALSE)</f>
        <v>#N/A</v>
      </c>
      <c r="G21" s="9">
        <v>81.4</v>
      </c>
      <c r="H21" s="10">
        <v>75.4</v>
      </c>
      <c r="I21" s="6" t="s">
        <v>72</v>
      </c>
      <c r="J21" s="11">
        <v>146.5</v>
      </c>
    </row>
    <row r="22" spans="1:10" ht="24" customHeight="1">
      <c r="A22" s="6">
        <f t="shared" si="1"/>
        <v>2</v>
      </c>
      <c r="B22" s="7" t="s">
        <v>73</v>
      </c>
      <c r="C22" s="7" t="s">
        <v>74</v>
      </c>
      <c r="D22" s="7" t="s">
        <v>70</v>
      </c>
      <c r="E22" s="7" t="s">
        <v>71</v>
      </c>
      <c r="F22" s="8" t="e">
        <f>VLOOKUP(C22,'[1]#REF'!$M:$N,2,FALSE)</f>
        <v>#N/A</v>
      </c>
      <c r="G22" s="9">
        <v>81.8</v>
      </c>
      <c r="H22" s="10">
        <v>74.7</v>
      </c>
      <c r="I22" s="6" t="s">
        <v>75</v>
      </c>
      <c r="J22" s="12"/>
    </row>
    <row r="23" spans="1:10" ht="24" customHeight="1">
      <c r="A23" s="6">
        <f t="shared" si="1"/>
        <v>3</v>
      </c>
      <c r="B23" s="7" t="s">
        <v>76</v>
      </c>
      <c r="C23" s="7" t="s">
        <v>77</v>
      </c>
      <c r="D23" s="7" t="s">
        <v>70</v>
      </c>
      <c r="E23" s="7" t="s">
        <v>71</v>
      </c>
      <c r="F23" s="8" t="e">
        <f>VLOOKUP(C23,'[1]#REF'!$M:$N,2,FALSE)</f>
        <v>#N/A</v>
      </c>
      <c r="G23" s="9">
        <v>82.8</v>
      </c>
      <c r="H23" s="10">
        <v>72.75</v>
      </c>
      <c r="I23" s="6" t="s">
        <v>78</v>
      </c>
      <c r="J23" s="12"/>
    </row>
    <row r="24" spans="1:10" ht="24" customHeight="1">
      <c r="A24" s="6">
        <f t="shared" si="1"/>
        <v>4</v>
      </c>
      <c r="B24" s="7" t="s">
        <v>79</v>
      </c>
      <c r="C24" s="7" t="s">
        <v>80</v>
      </c>
      <c r="D24" s="7" t="s">
        <v>70</v>
      </c>
      <c r="E24" s="7" t="s">
        <v>71</v>
      </c>
      <c r="F24" s="8" t="e">
        <f>VLOOKUP(C24,'[1]#REF'!$M:$N,2,FALSE)</f>
        <v>#N/A</v>
      </c>
      <c r="G24" s="9">
        <v>86.1</v>
      </c>
      <c r="H24" s="10">
        <v>68.5</v>
      </c>
      <c r="I24" s="6" t="s">
        <v>81</v>
      </c>
      <c r="J24" s="12"/>
    </row>
    <row r="25" spans="1:10" ht="24" customHeight="1">
      <c r="A25" s="6">
        <f t="shared" si="1"/>
        <v>5</v>
      </c>
      <c r="B25" s="7" t="s">
        <v>82</v>
      </c>
      <c r="C25" s="7" t="s">
        <v>83</v>
      </c>
      <c r="D25" s="7" t="s">
        <v>70</v>
      </c>
      <c r="E25" s="7" t="s">
        <v>71</v>
      </c>
      <c r="F25" s="8" t="e">
        <f>VLOOKUP(C25,'[1]#REF'!$M:$N,2,FALSE)</f>
        <v>#N/A</v>
      </c>
      <c r="G25" s="9">
        <v>79.4</v>
      </c>
      <c r="H25" s="10">
        <v>74.05</v>
      </c>
      <c r="I25" s="6" t="s">
        <v>84</v>
      </c>
      <c r="J25" s="12"/>
    </row>
    <row r="26" spans="1:10" ht="24" customHeight="1">
      <c r="A26" s="6">
        <f t="shared" si="1"/>
        <v>6</v>
      </c>
      <c r="B26" s="7" t="s">
        <v>85</v>
      </c>
      <c r="C26" s="7" t="s">
        <v>86</v>
      </c>
      <c r="D26" s="7" t="s">
        <v>70</v>
      </c>
      <c r="E26" s="7" t="s">
        <v>71</v>
      </c>
      <c r="F26" s="8" t="e">
        <f>VLOOKUP(C26,'[1]#REF'!$M:$N,2,FALSE)</f>
        <v>#N/A</v>
      </c>
      <c r="G26" s="9">
        <v>84.4</v>
      </c>
      <c r="H26" s="10">
        <v>68.8</v>
      </c>
      <c r="I26" s="6" t="s">
        <v>87</v>
      </c>
      <c r="J26" s="12"/>
    </row>
    <row r="27" spans="1:10" ht="24" customHeight="1">
      <c r="A27" s="6">
        <f t="shared" si="1"/>
        <v>7</v>
      </c>
      <c r="B27" s="7" t="s">
        <v>88</v>
      </c>
      <c r="C27" s="7" t="s">
        <v>89</v>
      </c>
      <c r="D27" s="7" t="s">
        <v>70</v>
      </c>
      <c r="E27" s="7" t="s">
        <v>71</v>
      </c>
      <c r="F27" s="8" t="e">
        <f>VLOOKUP(C27,'[1]#REF'!$M:$N,2,FALSE)</f>
        <v>#N/A</v>
      </c>
      <c r="G27" s="9">
        <v>83.3</v>
      </c>
      <c r="H27" s="10">
        <v>68.2</v>
      </c>
      <c r="I27" s="6" t="s">
        <v>90</v>
      </c>
      <c r="J27" s="12"/>
    </row>
    <row r="28" spans="1:10" ht="24" customHeight="1">
      <c r="A28" s="6">
        <f t="shared" si="1"/>
        <v>8</v>
      </c>
      <c r="B28" s="7" t="s">
        <v>91</v>
      </c>
      <c r="C28" s="7" t="s">
        <v>92</v>
      </c>
      <c r="D28" s="7" t="s">
        <v>70</v>
      </c>
      <c r="E28" s="7" t="s">
        <v>71</v>
      </c>
      <c r="F28" s="8" t="e">
        <f>VLOOKUP(C28,'[1]#REF'!$M:$N,2,FALSE)</f>
        <v>#N/A</v>
      </c>
      <c r="G28" s="9">
        <v>85.1</v>
      </c>
      <c r="H28" s="10">
        <v>65.2</v>
      </c>
      <c r="I28" s="6" t="s">
        <v>93</v>
      </c>
      <c r="J28" s="12"/>
    </row>
    <row r="29" spans="1:10" ht="24" customHeight="1">
      <c r="A29" s="6">
        <f t="shared" si="1"/>
        <v>9</v>
      </c>
      <c r="B29" s="7" t="s">
        <v>94</v>
      </c>
      <c r="C29" s="7" t="s">
        <v>95</v>
      </c>
      <c r="D29" s="7" t="s">
        <v>70</v>
      </c>
      <c r="E29" s="7" t="s">
        <v>71</v>
      </c>
      <c r="F29" s="8" t="e">
        <f>VLOOKUP(C29,'[1]#REF'!$M:$N,2,FALSE)</f>
        <v>#N/A</v>
      </c>
      <c r="G29" s="9">
        <v>82.4</v>
      </c>
      <c r="H29" s="10">
        <v>67.75</v>
      </c>
      <c r="I29" s="6" t="s">
        <v>96</v>
      </c>
      <c r="J29" s="12"/>
    </row>
    <row r="30" spans="1:10" ht="24" customHeight="1">
      <c r="A30" s="6">
        <f t="shared" si="1"/>
        <v>10</v>
      </c>
      <c r="B30" s="7" t="s">
        <v>97</v>
      </c>
      <c r="C30" s="7" t="s">
        <v>98</v>
      </c>
      <c r="D30" s="7" t="s">
        <v>70</v>
      </c>
      <c r="E30" s="7" t="s">
        <v>71</v>
      </c>
      <c r="F30" s="8" t="e">
        <f>VLOOKUP(C30,'[1]#REF'!$M:$N,2,FALSE)</f>
        <v>#N/A</v>
      </c>
      <c r="G30" s="9">
        <v>80.1</v>
      </c>
      <c r="H30" s="10">
        <v>68.15</v>
      </c>
      <c r="I30" s="6" t="s">
        <v>99</v>
      </c>
      <c r="J30" s="12"/>
    </row>
    <row r="31" spans="1:10" ht="24" customHeight="1">
      <c r="A31" s="6">
        <f t="shared" si="1"/>
        <v>11</v>
      </c>
      <c r="B31" s="7" t="s">
        <v>100</v>
      </c>
      <c r="C31" s="7" t="s">
        <v>101</v>
      </c>
      <c r="D31" s="7" t="s">
        <v>70</v>
      </c>
      <c r="E31" s="7" t="s">
        <v>71</v>
      </c>
      <c r="F31" s="8" t="e">
        <f>VLOOKUP(C31,'[1]#REF'!$M:$N,2,FALSE)</f>
        <v>#N/A</v>
      </c>
      <c r="G31" s="9">
        <v>86.6</v>
      </c>
      <c r="H31" s="10">
        <v>60.9</v>
      </c>
      <c r="I31" s="6" t="s">
        <v>102</v>
      </c>
      <c r="J31" s="12"/>
    </row>
    <row r="32" spans="1:10" ht="24" customHeight="1">
      <c r="A32" s="6">
        <f t="shared" si="1"/>
        <v>12</v>
      </c>
      <c r="B32" s="7" t="s">
        <v>103</v>
      </c>
      <c r="C32" s="7" t="s">
        <v>104</v>
      </c>
      <c r="D32" s="7" t="s">
        <v>70</v>
      </c>
      <c r="E32" s="7" t="s">
        <v>71</v>
      </c>
      <c r="F32" s="8" t="e">
        <f>VLOOKUP(C32,'[1]#REF'!$M:$N,2,FALSE)</f>
        <v>#N/A</v>
      </c>
      <c r="G32" s="9">
        <v>80.2</v>
      </c>
      <c r="H32" s="10">
        <v>67.25</v>
      </c>
      <c r="I32" s="6" t="s">
        <v>105</v>
      </c>
      <c r="J32" s="12"/>
    </row>
    <row r="33" spans="1:10" ht="24" customHeight="1">
      <c r="A33" s="6">
        <v>13</v>
      </c>
      <c r="B33" s="7" t="s">
        <v>106</v>
      </c>
      <c r="C33" s="7"/>
      <c r="D33" s="7" t="s">
        <v>70</v>
      </c>
      <c r="E33" s="7" t="s">
        <v>71</v>
      </c>
      <c r="F33" s="8"/>
      <c r="G33" s="9"/>
      <c r="H33" s="10"/>
      <c r="I33" s="6">
        <v>21904271602</v>
      </c>
      <c r="J33" s="12"/>
    </row>
    <row r="34" spans="1:10" ht="24" customHeight="1">
      <c r="A34" s="6">
        <v>14</v>
      </c>
      <c r="B34" s="7" t="s">
        <v>107</v>
      </c>
      <c r="C34" s="7" t="s">
        <v>108</v>
      </c>
      <c r="D34" s="7" t="s">
        <v>70</v>
      </c>
      <c r="E34" s="7" t="s">
        <v>71</v>
      </c>
      <c r="F34" s="8" t="e">
        <f>VLOOKUP(C34,'[1]#REF'!$M:$N,2,FALSE)</f>
        <v>#N/A</v>
      </c>
      <c r="G34" s="9">
        <v>84</v>
      </c>
      <c r="H34" s="10">
        <v>62.65</v>
      </c>
      <c r="I34" s="6" t="s">
        <v>109</v>
      </c>
      <c r="J34" s="12"/>
    </row>
    <row r="35" spans="1:10" ht="24" customHeight="1">
      <c r="A35" s="6">
        <v>15</v>
      </c>
      <c r="B35" s="7" t="s">
        <v>110</v>
      </c>
      <c r="C35" s="7"/>
      <c r="D35" s="7" t="s">
        <v>70</v>
      </c>
      <c r="E35" s="7" t="s">
        <v>71</v>
      </c>
      <c r="F35" s="8"/>
      <c r="G35" s="9"/>
      <c r="H35" s="10"/>
      <c r="I35" s="6">
        <v>21904271512</v>
      </c>
      <c r="J35" s="12"/>
    </row>
    <row r="36" spans="1:10" ht="24" customHeight="1">
      <c r="A36" s="6">
        <v>16</v>
      </c>
      <c r="B36" s="7" t="s">
        <v>111</v>
      </c>
      <c r="C36" s="7" t="s">
        <v>112</v>
      </c>
      <c r="D36" s="7" t="s">
        <v>70</v>
      </c>
      <c r="E36" s="7" t="s">
        <v>71</v>
      </c>
      <c r="F36" s="8" t="e">
        <f>VLOOKUP(C36,'[1]#REF'!$M:$N,2,FALSE)</f>
        <v>#N/A</v>
      </c>
      <c r="G36" s="9">
        <v>83</v>
      </c>
      <c r="H36" s="10">
        <v>63.5</v>
      </c>
      <c r="I36" s="6" t="s">
        <v>113</v>
      </c>
      <c r="J36" s="13"/>
    </row>
    <row r="37" spans="1:10" ht="24" customHeight="1">
      <c r="A37" s="6">
        <v>1</v>
      </c>
      <c r="B37" s="7" t="s">
        <v>114</v>
      </c>
      <c r="C37" s="7" t="s">
        <v>115</v>
      </c>
      <c r="D37" s="7" t="s">
        <v>70</v>
      </c>
      <c r="E37" s="7" t="s">
        <v>116</v>
      </c>
      <c r="F37" s="8" t="e">
        <f>VLOOKUP(C37,'[1]#REF'!$M:$N,2,FALSE)</f>
        <v>#N/A</v>
      </c>
      <c r="G37" s="9">
        <v>83.6</v>
      </c>
      <c r="H37" s="10">
        <v>72.45</v>
      </c>
      <c r="I37" s="6" t="s">
        <v>117</v>
      </c>
      <c r="J37" s="11">
        <v>150</v>
      </c>
    </row>
    <row r="38" spans="1:10" ht="24" customHeight="1">
      <c r="A38" s="6">
        <v>2</v>
      </c>
      <c r="B38" s="7" t="s">
        <v>118</v>
      </c>
      <c r="C38" s="7" t="s">
        <v>119</v>
      </c>
      <c r="D38" s="7" t="s">
        <v>70</v>
      </c>
      <c r="E38" s="7" t="s">
        <v>116</v>
      </c>
      <c r="F38" s="8" t="e">
        <f>VLOOKUP(C38,'[1]#REF'!$M:$N,2,FALSE)</f>
        <v>#N/A</v>
      </c>
      <c r="G38" s="9">
        <v>86</v>
      </c>
      <c r="H38" s="10">
        <v>69.25</v>
      </c>
      <c r="I38" s="6" t="s">
        <v>120</v>
      </c>
      <c r="J38" s="12"/>
    </row>
    <row r="39" spans="1:10" ht="24" customHeight="1">
      <c r="A39" s="6">
        <f aca="true" t="shared" si="2" ref="A39:A44">IF(AND(D39=D38,E39=E38),A38+1,"1")</f>
        <v>3</v>
      </c>
      <c r="B39" s="7" t="s">
        <v>121</v>
      </c>
      <c r="C39" s="7" t="s">
        <v>122</v>
      </c>
      <c r="D39" s="7" t="s">
        <v>70</v>
      </c>
      <c r="E39" s="7" t="s">
        <v>116</v>
      </c>
      <c r="F39" s="8" t="e">
        <f>VLOOKUP(C39,'[1]#REF'!$M:$N,2,FALSE)</f>
        <v>#N/A</v>
      </c>
      <c r="G39" s="9">
        <v>80.4</v>
      </c>
      <c r="H39" s="10">
        <v>74.35</v>
      </c>
      <c r="I39" s="6" t="s">
        <v>123</v>
      </c>
      <c r="J39" s="12"/>
    </row>
    <row r="40" spans="1:10" ht="24" customHeight="1">
      <c r="A40" s="6">
        <f t="shared" si="2"/>
        <v>4</v>
      </c>
      <c r="B40" s="7" t="s">
        <v>124</v>
      </c>
      <c r="C40" s="7" t="s">
        <v>125</v>
      </c>
      <c r="D40" s="7" t="s">
        <v>70</v>
      </c>
      <c r="E40" s="7" t="s">
        <v>116</v>
      </c>
      <c r="F40" s="8" t="e">
        <f>VLOOKUP(C40,'[1]#REF'!$M:$N,2,FALSE)</f>
        <v>#N/A</v>
      </c>
      <c r="G40" s="9">
        <v>80.6</v>
      </c>
      <c r="H40" s="10">
        <v>74.05</v>
      </c>
      <c r="I40" s="6" t="s">
        <v>126</v>
      </c>
      <c r="J40" s="12"/>
    </row>
    <row r="41" spans="1:10" ht="24" customHeight="1">
      <c r="A41" s="6">
        <f t="shared" si="2"/>
        <v>5</v>
      </c>
      <c r="B41" s="7" t="s">
        <v>127</v>
      </c>
      <c r="C41" s="7" t="s">
        <v>128</v>
      </c>
      <c r="D41" s="7" t="s">
        <v>70</v>
      </c>
      <c r="E41" s="7" t="s">
        <v>116</v>
      </c>
      <c r="F41" s="8" t="e">
        <f>VLOOKUP(C41,'[1]#REF'!$M:$N,2,FALSE)</f>
        <v>#N/A</v>
      </c>
      <c r="G41" s="9">
        <v>81.4</v>
      </c>
      <c r="H41" s="10">
        <v>73.2</v>
      </c>
      <c r="I41" s="6" t="s">
        <v>129</v>
      </c>
      <c r="J41" s="12"/>
    </row>
    <row r="42" spans="1:10" ht="24" customHeight="1">
      <c r="A42" s="6">
        <f t="shared" si="2"/>
        <v>6</v>
      </c>
      <c r="B42" s="7" t="s">
        <v>130</v>
      </c>
      <c r="C42" s="7" t="s">
        <v>131</v>
      </c>
      <c r="D42" s="7" t="s">
        <v>70</v>
      </c>
      <c r="E42" s="7" t="s">
        <v>116</v>
      </c>
      <c r="F42" s="8" t="e">
        <f>VLOOKUP(C42,'[1]#REF'!$M:$N,2,FALSE)</f>
        <v>#N/A</v>
      </c>
      <c r="G42" s="9">
        <v>80</v>
      </c>
      <c r="H42" s="10">
        <v>72.65</v>
      </c>
      <c r="I42" s="6" t="s">
        <v>132</v>
      </c>
      <c r="J42" s="12"/>
    </row>
    <row r="43" spans="1:10" ht="24" customHeight="1">
      <c r="A43" s="6">
        <f t="shared" si="2"/>
        <v>7</v>
      </c>
      <c r="B43" s="7" t="s">
        <v>133</v>
      </c>
      <c r="C43" s="7" t="s">
        <v>134</v>
      </c>
      <c r="D43" s="7" t="s">
        <v>70</v>
      </c>
      <c r="E43" s="7" t="s">
        <v>116</v>
      </c>
      <c r="F43" s="8" t="e">
        <f>VLOOKUP(C43,'[1]#REF'!$M:$N,2,FALSE)</f>
        <v>#N/A</v>
      </c>
      <c r="G43" s="9">
        <v>79.2</v>
      </c>
      <c r="H43" s="10">
        <v>71.6</v>
      </c>
      <c r="I43" s="6" t="s">
        <v>135</v>
      </c>
      <c r="J43" s="12"/>
    </row>
    <row r="44" spans="1:10" ht="24" customHeight="1">
      <c r="A44" s="6">
        <f t="shared" si="2"/>
        <v>8</v>
      </c>
      <c r="B44" s="7" t="s">
        <v>136</v>
      </c>
      <c r="C44" s="7" t="s">
        <v>137</v>
      </c>
      <c r="D44" s="7" t="s">
        <v>70</v>
      </c>
      <c r="E44" s="7" t="s">
        <v>116</v>
      </c>
      <c r="F44" s="8" t="e">
        <f>VLOOKUP(C44,'[1]#REF'!$M:$N,2,FALSE)</f>
        <v>#N/A</v>
      </c>
      <c r="G44" s="9">
        <v>80.4</v>
      </c>
      <c r="H44" s="10">
        <v>69.6</v>
      </c>
      <c r="I44" s="6" t="s">
        <v>138</v>
      </c>
      <c r="J44" s="13"/>
    </row>
    <row r="45" spans="1:10" ht="24" customHeight="1">
      <c r="A45" s="6">
        <v>1</v>
      </c>
      <c r="B45" s="8" t="s">
        <v>139</v>
      </c>
      <c r="C45" s="8" t="s">
        <v>140</v>
      </c>
      <c r="D45" s="7" t="s">
        <v>70</v>
      </c>
      <c r="E45" s="8" t="s">
        <v>141</v>
      </c>
      <c r="F45" s="8" t="e">
        <f>VLOOKUP(C45,'[1]#REF'!$M:$N,2,FALSE)</f>
        <v>#N/A</v>
      </c>
      <c r="G45" s="9">
        <v>83.4</v>
      </c>
      <c r="H45" s="10" t="s">
        <v>142</v>
      </c>
      <c r="I45" s="6" t="s">
        <v>142</v>
      </c>
      <c r="J45" s="11">
        <v>76.64</v>
      </c>
    </row>
    <row r="46" spans="1:10" ht="24" customHeight="1">
      <c r="A46" s="6">
        <v>2</v>
      </c>
      <c r="B46" s="8" t="s">
        <v>143</v>
      </c>
      <c r="C46" s="8" t="s">
        <v>144</v>
      </c>
      <c r="D46" s="7" t="s">
        <v>70</v>
      </c>
      <c r="E46" s="8" t="s">
        <v>141</v>
      </c>
      <c r="F46" s="8" t="e">
        <f>VLOOKUP(C46,'[1]#REF'!$M:$N,2,FALSE)</f>
        <v>#N/A</v>
      </c>
      <c r="G46" s="9">
        <v>80.46</v>
      </c>
      <c r="H46" s="10" t="s">
        <v>142</v>
      </c>
      <c r="I46" s="6" t="s">
        <v>142</v>
      </c>
      <c r="J46" s="12"/>
    </row>
    <row r="47" spans="1:10" ht="24" customHeight="1">
      <c r="A47" s="6">
        <f aca="true" t="shared" si="3" ref="A47:A50">IF(AND(D47=D46,E47=E46),A46+1,"1")</f>
        <v>3</v>
      </c>
      <c r="B47" s="8" t="s">
        <v>145</v>
      </c>
      <c r="C47" s="8" t="s">
        <v>146</v>
      </c>
      <c r="D47" s="7" t="s">
        <v>70</v>
      </c>
      <c r="E47" s="8" t="s">
        <v>141</v>
      </c>
      <c r="F47" s="8" t="e">
        <f>VLOOKUP(C47,'[1]#REF'!$M:$N,2,FALSE)</f>
        <v>#N/A</v>
      </c>
      <c r="G47" s="9">
        <v>78.58</v>
      </c>
      <c r="H47" s="10" t="s">
        <v>142</v>
      </c>
      <c r="I47" s="6" t="s">
        <v>142</v>
      </c>
      <c r="J47" s="12"/>
    </row>
    <row r="48" spans="1:10" ht="24" customHeight="1">
      <c r="A48" s="6">
        <f t="shared" si="3"/>
        <v>4</v>
      </c>
      <c r="B48" s="8" t="s">
        <v>147</v>
      </c>
      <c r="C48" s="8" t="s">
        <v>148</v>
      </c>
      <c r="D48" s="7" t="s">
        <v>70</v>
      </c>
      <c r="E48" s="8" t="s">
        <v>141</v>
      </c>
      <c r="F48" s="8" t="e">
        <f>VLOOKUP(C48,'[1]#REF'!$M:$N,2,FALSE)</f>
        <v>#N/A</v>
      </c>
      <c r="G48" s="9">
        <v>77</v>
      </c>
      <c r="H48" s="10" t="s">
        <v>142</v>
      </c>
      <c r="I48" s="6" t="s">
        <v>142</v>
      </c>
      <c r="J48" s="12"/>
    </row>
    <row r="49" spans="1:10" ht="24" customHeight="1">
      <c r="A49" s="6">
        <f t="shared" si="3"/>
        <v>5</v>
      </c>
      <c r="B49" s="8" t="s">
        <v>149</v>
      </c>
      <c r="C49" s="8" t="s">
        <v>150</v>
      </c>
      <c r="D49" s="7" t="s">
        <v>70</v>
      </c>
      <c r="E49" s="8" t="s">
        <v>141</v>
      </c>
      <c r="F49" s="8" t="e">
        <f>VLOOKUP(C49,'[1]#REF'!$M:$N,2,FALSE)</f>
        <v>#N/A</v>
      </c>
      <c r="G49" s="9">
        <v>76.8</v>
      </c>
      <c r="H49" s="10" t="s">
        <v>142</v>
      </c>
      <c r="I49" s="6" t="s">
        <v>142</v>
      </c>
      <c r="J49" s="12"/>
    </row>
    <row r="50" spans="1:10" ht="24" customHeight="1">
      <c r="A50" s="6">
        <f t="shared" si="3"/>
        <v>6</v>
      </c>
      <c r="B50" s="8" t="s">
        <v>151</v>
      </c>
      <c r="C50" s="8" t="s">
        <v>152</v>
      </c>
      <c r="D50" s="7" t="s">
        <v>70</v>
      </c>
      <c r="E50" s="8" t="s">
        <v>141</v>
      </c>
      <c r="F50" s="8" t="e">
        <f>VLOOKUP(C50,'[1]#REF'!$M:$N,2,FALSE)</f>
        <v>#N/A</v>
      </c>
      <c r="G50" s="9">
        <v>76.64</v>
      </c>
      <c r="H50" s="10" t="s">
        <v>142</v>
      </c>
      <c r="I50" s="6" t="s">
        <v>142</v>
      </c>
      <c r="J50" s="13"/>
    </row>
  </sheetData>
  <sheetProtection/>
  <mergeCells count="6">
    <mergeCell ref="A1:J1"/>
    <mergeCell ref="J3:J17"/>
    <mergeCell ref="J18:J20"/>
    <mergeCell ref="J21:J36"/>
    <mergeCell ref="J37:J44"/>
    <mergeCell ref="J45:J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2019-05-21T08:19:00Z</dcterms:created>
  <dcterms:modified xsi:type="dcterms:W3CDTF">2019-05-22T04:15:37Z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