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600" windowHeight="11760"/>
  </bookViews>
  <sheets>
    <sheet name="Sheet4" sheetId="5" r:id="rId1"/>
  </sheets>
  <definedNames>
    <definedName name="_xlnm.Print_Titles" localSheetId="0">Sheet4!$2:$2</definedName>
  </definedNames>
  <calcPr calcId="125725"/>
</workbook>
</file>

<file path=xl/calcChain.xml><?xml version="1.0" encoding="utf-8"?>
<calcChain xmlns="http://schemas.openxmlformats.org/spreadsheetml/2006/main"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3"/>
  <c r="J4"/>
  <c r="J5"/>
  <c r="J6"/>
  <c r="J7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7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3"/>
</calcChain>
</file>

<file path=xl/sharedStrings.xml><?xml version="1.0" encoding="utf-8"?>
<sst xmlns="http://schemas.openxmlformats.org/spreadsheetml/2006/main" count="108" uniqueCount="100">
  <si>
    <t>招聘岗位</t>
  </si>
  <si>
    <t>岗位代码</t>
  </si>
  <si>
    <t>临床护士</t>
  </si>
  <si>
    <t>检验科医生</t>
  </si>
  <si>
    <t>检验科检验士</t>
  </si>
  <si>
    <t>中医科医生</t>
  </si>
  <si>
    <t>护理部护士</t>
  </si>
  <si>
    <t>内科护士</t>
  </si>
  <si>
    <t>药剂科药士</t>
  </si>
  <si>
    <t>医技科医生</t>
  </si>
  <si>
    <t>药剂科调剂员</t>
  </si>
  <si>
    <t>高洲乡卫生院</t>
  </si>
  <si>
    <t>闪石乡卫生院</t>
  </si>
  <si>
    <t>王萍</t>
  </si>
  <si>
    <t>136030500904</t>
  </si>
  <si>
    <t>刘娟</t>
  </si>
  <si>
    <t>136240700314</t>
  </si>
  <si>
    <t>罗孝颖</t>
  </si>
  <si>
    <t>136240703815</t>
  </si>
  <si>
    <t>朱晓弯</t>
  </si>
  <si>
    <t>136240700426</t>
  </si>
  <si>
    <t>樊月情</t>
  </si>
  <si>
    <t>136030500311</t>
  </si>
  <si>
    <t>郝小花</t>
  </si>
  <si>
    <t>136013304429</t>
  </si>
  <si>
    <t>彭静</t>
  </si>
  <si>
    <t>136240704011</t>
  </si>
  <si>
    <t>魏永璐</t>
  </si>
  <si>
    <t>136013201912</t>
  </si>
  <si>
    <t>何丽敏</t>
  </si>
  <si>
    <t>谢铱林</t>
  </si>
  <si>
    <t>刘景南</t>
  </si>
  <si>
    <t>136030500903</t>
  </si>
  <si>
    <t>胡小辉</t>
  </si>
  <si>
    <t>136030501001</t>
  </si>
  <si>
    <t>李阳琼</t>
  </si>
  <si>
    <t>136030500227</t>
  </si>
  <si>
    <t>甘颖</t>
  </si>
  <si>
    <t>136030500201</t>
  </si>
  <si>
    <t>李琼琳</t>
  </si>
  <si>
    <t>136030500410</t>
  </si>
  <si>
    <t>李婷</t>
  </si>
  <si>
    <t>136013301110</t>
  </si>
  <si>
    <t>贺琪</t>
  </si>
  <si>
    <t>136030501112</t>
  </si>
  <si>
    <t>刘艳</t>
  </si>
  <si>
    <t>136030501122</t>
  </si>
  <si>
    <t>陈芳</t>
  </si>
  <si>
    <t>136030501406</t>
  </si>
  <si>
    <t>樊星星</t>
  </si>
  <si>
    <t>136013300203</t>
  </si>
  <si>
    <t>谢霈</t>
  </si>
  <si>
    <t>136030500114</t>
  </si>
  <si>
    <t>136250302614</t>
  </si>
  <si>
    <t>辛康伟</t>
  </si>
  <si>
    <t>136210804823</t>
  </si>
  <si>
    <t>马云</t>
  </si>
  <si>
    <t>136210807122</t>
  </si>
  <si>
    <t>文粮</t>
  </si>
  <si>
    <t>招聘单位</t>
  </si>
  <si>
    <t>准考证号</t>
  </si>
  <si>
    <t>姓名</t>
  </si>
  <si>
    <t>总成绩</t>
  </si>
  <si>
    <t>湖上中心卫生院</t>
  </si>
  <si>
    <t>荷塘乡卫生院</t>
  </si>
  <si>
    <t>路口镇卫生院</t>
  </si>
  <si>
    <t>136030500112</t>
  </si>
  <si>
    <t>李艳芬</t>
  </si>
  <si>
    <t>排名</t>
  </si>
  <si>
    <t>笔试成绩</t>
  </si>
  <si>
    <t>面试成绩</t>
  </si>
  <si>
    <t>缺考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</si>
  <si>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</si>
  <si>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</si>
  <si>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</si>
  <si>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</si>
  <si>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</si>
  <si>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</si>
  <si>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</si>
  <si>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</si>
  <si>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</si>
  <si>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</si>
  <si>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</si>
  <si>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</si>
  <si>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</si>
  <si>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</si>
  <si>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</si>
  <si>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</si>
  <si>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</si>
  <si>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</si>
  <si>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笔试成绩折算</t>
    <phoneticPr fontId="2" type="noConversion"/>
  </si>
  <si>
    <t>面试成绩折算</t>
    <phoneticPr fontId="2" type="noConversion"/>
  </si>
  <si>
    <t>计划招聘人数</t>
    <phoneticPr fontId="2" type="noConversion"/>
  </si>
  <si>
    <t>特别提醒：</t>
  </si>
  <si>
    <t>是否入闱体检考核</t>
    <phoneticPr fontId="2" type="noConversion"/>
  </si>
  <si>
    <t>莲花县2018年卫生专业技术人员招聘考试成绩排名及入闱体检考核人员公示</t>
    <phoneticPr fontId="2" type="noConversion"/>
  </si>
  <si>
    <t>   4.监督电话：0799-7212610；0799-7100362；（公示时间从2019年3月6日至2019年3月11日）</t>
    <phoneticPr fontId="2" type="noConversion"/>
  </si>
  <si>
    <t xml:space="preserve">    3.对体检合格者进入考核, 考核时间另行通知。</t>
    <phoneticPr fontId="2" type="noConversion"/>
  </si>
  <si>
    <t xml:space="preserve">    1.考生总成绩计算办法为：考生总成绩＝笔试成绩×（60÷笔试总分200）＋面试成绩×（40÷面试总分100）。</t>
    <phoneticPr fontId="2" type="noConversion"/>
  </si>
  <si>
    <t>   2.请入闱体检考核的考生于3月12日7:30携《面试通知单》、身份证、体检费用（费用自理）在莲花县卫健委（琴亭镇永安路135号）院内停车场准时集合（请在体检前一天注意休息，勿熬夜，不要饮酒，避免剧烈运动，受检前禁水、禁食8－12小时）前往医院参加体检，体检标准参照执行人社部、卫生部修订后颁发的《公务员录用体检通用标准（试行）》。不再另行通知，逾期作自动放弃处理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</si>
</sst>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charset val="134"/>
    </font>
    <font>
      <sz val="11"/>
      <color indexed="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color rgb="FF505050"/>
      <name val="Verdana"/>
      <family val="2"/>
    </font>
    <font>
      <sz val="20"/>
      <color rgb="FFFF0000"/>
      <name val="Verdana"/>
      <family val="2"/>
    </font>
    <font>
      <b/>
      <sz val="10"/>
      <color rgb="FF505050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E12" sqref="E12"/>
    </sheetView>
  </sheetViews>
  <sheetFormatPr defaultRowHeight="13.5"/>
  <cols>
    <col min="1" max="2" width="13" style="2" customWidth="1"/>
    <col min="3" max="3" width="11.5" style="2" customWidth="1"/>
    <col min="4" max="4" width="8.375" style="2" customWidth="1"/>
    <col min="5" max="5" width="8.25" style="2" customWidth="1"/>
    <col min="6" max="6" width="14" style="2" customWidth="1"/>
    <col min="7" max="7" width="9.75" style="2" customWidth="1"/>
    <col min="8" max="8" width="9" style="2" customWidth="1"/>
    <col min="9" max="9" width="9.75" style="2" customWidth="1"/>
    <col min="10" max="10" width="9.125" style="2" customWidth="1"/>
    <col min="11" max="11" width="8.75" style="2" customWidth="1"/>
    <col min="12" max="12" width="5.75" style="2" customWidth="1"/>
    <col min="13" max="13" width="10.875" style="2" customWidth="1"/>
    <col min="14" max="256" width="9" style="2"/>
    <col min="257" max="262" width="10.625" style="2" customWidth="1"/>
    <col min="263" max="263" width="14.75" style="2" customWidth="1"/>
    <col min="264" max="269" width="10.625" style="2" customWidth="1"/>
    <col min="270" max="512" width="9" style="2"/>
    <col min="513" max="518" width="10.625" style="2" customWidth="1"/>
    <col min="519" max="519" width="14.75" style="2" customWidth="1"/>
    <col min="520" max="525" width="10.625" style="2" customWidth="1"/>
    <col min="526" max="768" width="9" style="2"/>
    <col min="769" max="774" width="10.625" style="2" customWidth="1"/>
    <col min="775" max="775" width="14.75" style="2" customWidth="1"/>
    <col min="776" max="781" width="10.625" style="2" customWidth="1"/>
    <col min="782" max="1024" width="9" style="2"/>
    <col min="1025" max="1030" width="10.625" style="2" customWidth="1"/>
    <col min="1031" max="1031" width="14.75" style="2" customWidth="1"/>
    <col min="1032" max="1037" width="10.625" style="2" customWidth="1"/>
    <col min="1038" max="1280" width="9" style="2"/>
    <col min="1281" max="1286" width="10.625" style="2" customWidth="1"/>
    <col min="1287" max="1287" width="14.75" style="2" customWidth="1"/>
    <col min="1288" max="1293" width="10.625" style="2" customWidth="1"/>
    <col min="1294" max="1536" width="9" style="2"/>
    <col min="1537" max="1542" width="10.625" style="2" customWidth="1"/>
    <col min="1543" max="1543" width="14.75" style="2" customWidth="1"/>
    <col min="1544" max="1549" width="10.625" style="2" customWidth="1"/>
    <col min="1550" max="1792" width="9" style="2"/>
    <col min="1793" max="1798" width="10.625" style="2" customWidth="1"/>
    <col min="1799" max="1799" width="14.75" style="2" customWidth="1"/>
    <col min="1800" max="1805" width="10.625" style="2" customWidth="1"/>
    <col min="1806" max="2048" width="9" style="2"/>
    <col min="2049" max="2054" width="10.625" style="2" customWidth="1"/>
    <col min="2055" max="2055" width="14.75" style="2" customWidth="1"/>
    <col min="2056" max="2061" width="10.625" style="2" customWidth="1"/>
    <col min="2062" max="2304" width="9" style="2"/>
    <col min="2305" max="2310" width="10.625" style="2" customWidth="1"/>
    <col min="2311" max="2311" width="14.75" style="2" customWidth="1"/>
    <col min="2312" max="2317" width="10.625" style="2" customWidth="1"/>
    <col min="2318" max="2560" width="9" style="2"/>
    <col min="2561" max="2566" width="10.625" style="2" customWidth="1"/>
    <col min="2567" max="2567" width="14.75" style="2" customWidth="1"/>
    <col min="2568" max="2573" width="10.625" style="2" customWidth="1"/>
    <col min="2574" max="2816" width="9" style="2"/>
    <col min="2817" max="2822" width="10.625" style="2" customWidth="1"/>
    <col min="2823" max="2823" width="14.75" style="2" customWidth="1"/>
    <col min="2824" max="2829" width="10.625" style="2" customWidth="1"/>
    <col min="2830" max="3072" width="9" style="2"/>
    <col min="3073" max="3078" width="10.625" style="2" customWidth="1"/>
    <col min="3079" max="3079" width="14.75" style="2" customWidth="1"/>
    <col min="3080" max="3085" width="10.625" style="2" customWidth="1"/>
    <col min="3086" max="3328" width="9" style="2"/>
    <col min="3329" max="3334" width="10.625" style="2" customWidth="1"/>
    <col min="3335" max="3335" width="14.75" style="2" customWidth="1"/>
    <col min="3336" max="3341" width="10.625" style="2" customWidth="1"/>
    <col min="3342" max="3584" width="9" style="2"/>
    <col min="3585" max="3590" width="10.625" style="2" customWidth="1"/>
    <col min="3591" max="3591" width="14.75" style="2" customWidth="1"/>
    <col min="3592" max="3597" width="10.625" style="2" customWidth="1"/>
    <col min="3598" max="3840" width="9" style="2"/>
    <col min="3841" max="3846" width="10.625" style="2" customWidth="1"/>
    <col min="3847" max="3847" width="14.75" style="2" customWidth="1"/>
    <col min="3848" max="3853" width="10.625" style="2" customWidth="1"/>
    <col min="3854" max="4096" width="9" style="2"/>
    <col min="4097" max="4102" width="10.625" style="2" customWidth="1"/>
    <col min="4103" max="4103" width="14.75" style="2" customWidth="1"/>
    <col min="4104" max="4109" width="10.625" style="2" customWidth="1"/>
    <col min="4110" max="4352" width="9" style="2"/>
    <col min="4353" max="4358" width="10.625" style="2" customWidth="1"/>
    <col min="4359" max="4359" width="14.75" style="2" customWidth="1"/>
    <col min="4360" max="4365" width="10.625" style="2" customWidth="1"/>
    <col min="4366" max="4608" width="9" style="2"/>
    <col min="4609" max="4614" width="10.625" style="2" customWidth="1"/>
    <col min="4615" max="4615" width="14.75" style="2" customWidth="1"/>
    <col min="4616" max="4621" width="10.625" style="2" customWidth="1"/>
    <col min="4622" max="4864" width="9" style="2"/>
    <col min="4865" max="4870" width="10.625" style="2" customWidth="1"/>
    <col min="4871" max="4871" width="14.75" style="2" customWidth="1"/>
    <col min="4872" max="4877" width="10.625" style="2" customWidth="1"/>
    <col min="4878" max="5120" width="9" style="2"/>
    <col min="5121" max="5126" width="10.625" style="2" customWidth="1"/>
    <col min="5127" max="5127" width="14.75" style="2" customWidth="1"/>
    <col min="5128" max="5133" width="10.625" style="2" customWidth="1"/>
    <col min="5134" max="5376" width="9" style="2"/>
    <col min="5377" max="5382" width="10.625" style="2" customWidth="1"/>
    <col min="5383" max="5383" width="14.75" style="2" customWidth="1"/>
    <col min="5384" max="5389" width="10.625" style="2" customWidth="1"/>
    <col min="5390" max="5632" width="9" style="2"/>
    <col min="5633" max="5638" width="10.625" style="2" customWidth="1"/>
    <col min="5639" max="5639" width="14.75" style="2" customWidth="1"/>
    <col min="5640" max="5645" width="10.625" style="2" customWidth="1"/>
    <col min="5646" max="5888" width="9" style="2"/>
    <col min="5889" max="5894" width="10.625" style="2" customWidth="1"/>
    <col min="5895" max="5895" width="14.75" style="2" customWidth="1"/>
    <col min="5896" max="5901" width="10.625" style="2" customWidth="1"/>
    <col min="5902" max="6144" width="9" style="2"/>
    <col min="6145" max="6150" width="10.625" style="2" customWidth="1"/>
    <col min="6151" max="6151" width="14.75" style="2" customWidth="1"/>
    <col min="6152" max="6157" width="10.625" style="2" customWidth="1"/>
    <col min="6158" max="6400" width="9" style="2"/>
    <col min="6401" max="6406" width="10.625" style="2" customWidth="1"/>
    <col min="6407" max="6407" width="14.75" style="2" customWidth="1"/>
    <col min="6408" max="6413" width="10.625" style="2" customWidth="1"/>
    <col min="6414" max="6656" width="9" style="2"/>
    <col min="6657" max="6662" width="10.625" style="2" customWidth="1"/>
    <col min="6663" max="6663" width="14.75" style="2" customWidth="1"/>
    <col min="6664" max="6669" width="10.625" style="2" customWidth="1"/>
    <col min="6670" max="6912" width="9" style="2"/>
    <col min="6913" max="6918" width="10.625" style="2" customWidth="1"/>
    <col min="6919" max="6919" width="14.75" style="2" customWidth="1"/>
    <col min="6920" max="6925" width="10.625" style="2" customWidth="1"/>
    <col min="6926" max="7168" width="9" style="2"/>
    <col min="7169" max="7174" width="10.625" style="2" customWidth="1"/>
    <col min="7175" max="7175" width="14.75" style="2" customWidth="1"/>
    <col min="7176" max="7181" width="10.625" style="2" customWidth="1"/>
    <col min="7182" max="7424" width="9" style="2"/>
    <col min="7425" max="7430" width="10.625" style="2" customWidth="1"/>
    <col min="7431" max="7431" width="14.75" style="2" customWidth="1"/>
    <col min="7432" max="7437" width="10.625" style="2" customWidth="1"/>
    <col min="7438" max="7680" width="9" style="2"/>
    <col min="7681" max="7686" width="10.625" style="2" customWidth="1"/>
    <col min="7687" max="7687" width="14.75" style="2" customWidth="1"/>
    <col min="7688" max="7693" width="10.625" style="2" customWidth="1"/>
    <col min="7694" max="7936" width="9" style="2"/>
    <col min="7937" max="7942" width="10.625" style="2" customWidth="1"/>
    <col min="7943" max="7943" width="14.75" style="2" customWidth="1"/>
    <col min="7944" max="7949" width="10.625" style="2" customWidth="1"/>
    <col min="7950" max="8192" width="9" style="2"/>
    <col min="8193" max="8198" width="10.625" style="2" customWidth="1"/>
    <col min="8199" max="8199" width="14.75" style="2" customWidth="1"/>
    <col min="8200" max="8205" width="10.625" style="2" customWidth="1"/>
    <col min="8206" max="8448" width="9" style="2"/>
    <col min="8449" max="8454" width="10.625" style="2" customWidth="1"/>
    <col min="8455" max="8455" width="14.75" style="2" customWidth="1"/>
    <col min="8456" max="8461" width="10.625" style="2" customWidth="1"/>
    <col min="8462" max="8704" width="9" style="2"/>
    <col min="8705" max="8710" width="10.625" style="2" customWidth="1"/>
    <col min="8711" max="8711" width="14.75" style="2" customWidth="1"/>
    <col min="8712" max="8717" width="10.625" style="2" customWidth="1"/>
    <col min="8718" max="8960" width="9" style="2"/>
    <col min="8961" max="8966" width="10.625" style="2" customWidth="1"/>
    <col min="8967" max="8967" width="14.75" style="2" customWidth="1"/>
    <col min="8968" max="8973" width="10.625" style="2" customWidth="1"/>
    <col min="8974" max="9216" width="9" style="2"/>
    <col min="9217" max="9222" width="10.625" style="2" customWidth="1"/>
    <col min="9223" max="9223" width="14.75" style="2" customWidth="1"/>
    <col min="9224" max="9229" width="10.625" style="2" customWidth="1"/>
    <col min="9230" max="9472" width="9" style="2"/>
    <col min="9473" max="9478" width="10.625" style="2" customWidth="1"/>
    <col min="9479" max="9479" width="14.75" style="2" customWidth="1"/>
    <col min="9480" max="9485" width="10.625" style="2" customWidth="1"/>
    <col min="9486" max="9728" width="9" style="2"/>
    <col min="9729" max="9734" width="10.625" style="2" customWidth="1"/>
    <col min="9735" max="9735" width="14.75" style="2" customWidth="1"/>
    <col min="9736" max="9741" width="10.625" style="2" customWidth="1"/>
    <col min="9742" max="9984" width="9" style="2"/>
    <col min="9985" max="9990" width="10.625" style="2" customWidth="1"/>
    <col min="9991" max="9991" width="14.75" style="2" customWidth="1"/>
    <col min="9992" max="9997" width="10.625" style="2" customWidth="1"/>
    <col min="9998" max="10240" width="9" style="2"/>
    <col min="10241" max="10246" width="10.625" style="2" customWidth="1"/>
    <col min="10247" max="10247" width="14.75" style="2" customWidth="1"/>
    <col min="10248" max="10253" width="10.625" style="2" customWidth="1"/>
    <col min="10254" max="10496" width="9" style="2"/>
    <col min="10497" max="10502" width="10.625" style="2" customWidth="1"/>
    <col min="10503" max="10503" width="14.75" style="2" customWidth="1"/>
    <col min="10504" max="10509" width="10.625" style="2" customWidth="1"/>
    <col min="10510" max="10752" width="9" style="2"/>
    <col min="10753" max="10758" width="10.625" style="2" customWidth="1"/>
    <col min="10759" max="10759" width="14.75" style="2" customWidth="1"/>
    <col min="10760" max="10765" width="10.625" style="2" customWidth="1"/>
    <col min="10766" max="11008" width="9" style="2"/>
    <col min="11009" max="11014" width="10.625" style="2" customWidth="1"/>
    <col min="11015" max="11015" width="14.75" style="2" customWidth="1"/>
    <col min="11016" max="11021" width="10.625" style="2" customWidth="1"/>
    <col min="11022" max="11264" width="9" style="2"/>
    <col min="11265" max="11270" width="10.625" style="2" customWidth="1"/>
    <col min="11271" max="11271" width="14.75" style="2" customWidth="1"/>
    <col min="11272" max="11277" width="10.625" style="2" customWidth="1"/>
    <col min="11278" max="11520" width="9" style="2"/>
    <col min="11521" max="11526" width="10.625" style="2" customWidth="1"/>
    <col min="11527" max="11527" width="14.75" style="2" customWidth="1"/>
    <col min="11528" max="11533" width="10.625" style="2" customWidth="1"/>
    <col min="11534" max="11776" width="9" style="2"/>
    <col min="11777" max="11782" width="10.625" style="2" customWidth="1"/>
    <col min="11783" max="11783" width="14.75" style="2" customWidth="1"/>
    <col min="11784" max="11789" width="10.625" style="2" customWidth="1"/>
    <col min="11790" max="12032" width="9" style="2"/>
    <col min="12033" max="12038" width="10.625" style="2" customWidth="1"/>
    <col min="12039" max="12039" width="14.75" style="2" customWidth="1"/>
    <col min="12040" max="12045" width="10.625" style="2" customWidth="1"/>
    <col min="12046" max="12288" width="9" style="2"/>
    <col min="12289" max="12294" width="10.625" style="2" customWidth="1"/>
    <col min="12295" max="12295" width="14.75" style="2" customWidth="1"/>
    <col min="12296" max="12301" width="10.625" style="2" customWidth="1"/>
    <col min="12302" max="12544" width="9" style="2"/>
    <col min="12545" max="12550" width="10.625" style="2" customWidth="1"/>
    <col min="12551" max="12551" width="14.75" style="2" customWidth="1"/>
    <col min="12552" max="12557" width="10.625" style="2" customWidth="1"/>
    <col min="12558" max="12800" width="9" style="2"/>
    <col min="12801" max="12806" width="10.625" style="2" customWidth="1"/>
    <col min="12807" max="12807" width="14.75" style="2" customWidth="1"/>
    <col min="12808" max="12813" width="10.625" style="2" customWidth="1"/>
    <col min="12814" max="13056" width="9" style="2"/>
    <col min="13057" max="13062" width="10.625" style="2" customWidth="1"/>
    <col min="13063" max="13063" width="14.75" style="2" customWidth="1"/>
    <col min="13064" max="13069" width="10.625" style="2" customWidth="1"/>
    <col min="13070" max="13312" width="9" style="2"/>
    <col min="13313" max="13318" width="10.625" style="2" customWidth="1"/>
    <col min="13319" max="13319" width="14.75" style="2" customWidth="1"/>
    <col min="13320" max="13325" width="10.625" style="2" customWidth="1"/>
    <col min="13326" max="13568" width="9" style="2"/>
    <col min="13569" max="13574" width="10.625" style="2" customWidth="1"/>
    <col min="13575" max="13575" width="14.75" style="2" customWidth="1"/>
    <col min="13576" max="13581" width="10.625" style="2" customWidth="1"/>
    <col min="13582" max="13824" width="9" style="2"/>
    <col min="13825" max="13830" width="10.625" style="2" customWidth="1"/>
    <col min="13831" max="13831" width="14.75" style="2" customWidth="1"/>
    <col min="13832" max="13837" width="10.625" style="2" customWidth="1"/>
    <col min="13838" max="14080" width="9" style="2"/>
    <col min="14081" max="14086" width="10.625" style="2" customWidth="1"/>
    <col min="14087" max="14087" width="14.75" style="2" customWidth="1"/>
    <col min="14088" max="14093" width="10.625" style="2" customWidth="1"/>
    <col min="14094" max="14336" width="9" style="2"/>
    <col min="14337" max="14342" width="10.625" style="2" customWidth="1"/>
    <col min="14343" max="14343" width="14.75" style="2" customWidth="1"/>
    <col min="14344" max="14349" width="10.625" style="2" customWidth="1"/>
    <col min="14350" max="14592" width="9" style="2"/>
    <col min="14593" max="14598" width="10.625" style="2" customWidth="1"/>
    <col min="14599" max="14599" width="14.75" style="2" customWidth="1"/>
    <col min="14600" max="14605" width="10.625" style="2" customWidth="1"/>
    <col min="14606" max="14848" width="9" style="2"/>
    <col min="14849" max="14854" width="10.625" style="2" customWidth="1"/>
    <col min="14855" max="14855" width="14.75" style="2" customWidth="1"/>
    <col min="14856" max="14861" width="10.625" style="2" customWidth="1"/>
    <col min="14862" max="15104" width="9" style="2"/>
    <col min="15105" max="15110" width="10.625" style="2" customWidth="1"/>
    <col min="15111" max="15111" width="14.75" style="2" customWidth="1"/>
    <col min="15112" max="15117" width="10.625" style="2" customWidth="1"/>
    <col min="15118" max="15360" width="9" style="2"/>
    <col min="15361" max="15366" width="10.625" style="2" customWidth="1"/>
    <col min="15367" max="15367" width="14.75" style="2" customWidth="1"/>
    <col min="15368" max="15373" width="10.625" style="2" customWidth="1"/>
    <col min="15374" max="15616" width="9" style="2"/>
    <col min="15617" max="15622" width="10.625" style="2" customWidth="1"/>
    <col min="15623" max="15623" width="14.75" style="2" customWidth="1"/>
    <col min="15624" max="15629" width="10.625" style="2" customWidth="1"/>
    <col min="15630" max="15872" width="9" style="2"/>
    <col min="15873" max="15878" width="10.625" style="2" customWidth="1"/>
    <col min="15879" max="15879" width="14.75" style="2" customWidth="1"/>
    <col min="15880" max="15885" width="10.625" style="2" customWidth="1"/>
    <col min="15886" max="16128" width="9" style="2"/>
    <col min="16129" max="16134" width="10.625" style="2" customWidth="1"/>
    <col min="16135" max="16135" width="14.75" style="2" customWidth="1"/>
    <col min="16136" max="16141" width="10.625" style="2" customWidth="1"/>
    <col min="16142" max="16384" width="9" style="2"/>
  </cols>
  <sheetData>
    <row r="1" spans="1:13" ht="51.95" customHeight="1">
      <c r="A1" s="19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42.95" customHeight="1">
      <c r="A2" s="1" t="s">
        <v>59</v>
      </c>
      <c r="B2" s="1" t="s">
        <v>0</v>
      </c>
      <c r="C2" s="1" t="s">
        <v>1</v>
      </c>
      <c r="D2" s="1" t="s">
        <v>92</v>
      </c>
      <c r="E2" s="1" t="s">
        <v>61</v>
      </c>
      <c r="F2" s="3" t="s">
        <v>60</v>
      </c>
      <c r="G2" s="1" t="s">
        <v>69</v>
      </c>
      <c r="H2" s="1" t="s">
        <v>90</v>
      </c>
      <c r="I2" s="1" t="s">
        <v>70</v>
      </c>
      <c r="J2" s="1" t="s">
        <v>91</v>
      </c>
      <c r="K2" s="1" t="s">
        <v>62</v>
      </c>
      <c r="L2" s="1" t="s">
        <v>68</v>
      </c>
      <c r="M2" s="1" t="s">
        <v>94</v>
      </c>
    </row>
    <row r="3" spans="1:13" ht="27" customHeight="1">
      <c r="A3" s="20" t="s">
        <v>12</v>
      </c>
      <c r="B3" s="20" t="s">
        <v>2</v>
      </c>
      <c r="C3" s="23">
        <v>9032112002</v>
      </c>
      <c r="D3" s="20">
        <v>2</v>
      </c>
      <c r="E3" s="5" t="s">
        <v>31</v>
      </c>
      <c r="F3" s="10" t="s">
        <v>32</v>
      </c>
      <c r="G3" s="11">
        <v>109.05</v>
      </c>
      <c r="H3" s="12">
        <f>G3*0.3</f>
        <v>32.714999999999996</v>
      </c>
      <c r="I3" s="11">
        <v>78.2</v>
      </c>
      <c r="J3" s="11">
        <f>I3*0.4</f>
        <v>31.28</v>
      </c>
      <c r="K3" s="12">
        <f>H3+J3</f>
        <v>63.994999999999997</v>
      </c>
      <c r="L3" s="11">
        <v>1</v>
      </c>
      <c r="M3" s="13" t="s">
        <v>72</v>
      </c>
    </row>
    <row r="4" spans="1:13" ht="27" customHeight="1">
      <c r="A4" s="21"/>
      <c r="B4" s="21"/>
      <c r="C4" s="24"/>
      <c r="D4" s="21"/>
      <c r="E4" s="5" t="s">
        <v>33</v>
      </c>
      <c r="F4" s="10" t="s">
        <v>34</v>
      </c>
      <c r="G4" s="11">
        <v>100.3</v>
      </c>
      <c r="H4" s="12">
        <f t="shared" ref="H4:H27" si="0">G4*0.3</f>
        <v>30.089999999999996</v>
      </c>
      <c r="I4" s="11">
        <v>69.2</v>
      </c>
      <c r="J4" s="11">
        <f t="shared" ref="J4:J27" si="1">I4*0.4</f>
        <v>27.680000000000003</v>
      </c>
      <c r="K4" s="12">
        <f t="shared" ref="K4:K27" si="2">H4+J4</f>
        <v>57.769999999999996</v>
      </c>
      <c r="L4" s="11">
        <v>2</v>
      </c>
      <c r="M4" s="13" t="s">
        <v>73</v>
      </c>
    </row>
    <row r="5" spans="1:13" ht="27" customHeight="1">
      <c r="A5" s="21"/>
      <c r="B5" s="21"/>
      <c r="C5" s="24"/>
      <c r="D5" s="21"/>
      <c r="E5" s="5" t="s">
        <v>39</v>
      </c>
      <c r="F5" s="10" t="s">
        <v>40</v>
      </c>
      <c r="G5" s="11">
        <v>91.95</v>
      </c>
      <c r="H5" s="12">
        <f t="shared" si="0"/>
        <v>27.585000000000001</v>
      </c>
      <c r="I5" s="11">
        <v>74.599999999999994</v>
      </c>
      <c r="J5" s="11">
        <f t="shared" si="1"/>
        <v>29.84</v>
      </c>
      <c r="K5" s="12">
        <f t="shared" si="2"/>
        <v>57.424999999999997</v>
      </c>
      <c r="L5" s="11">
        <v>3</v>
      </c>
      <c r="M5" s="11" t="s">
        <v>74</v>
      </c>
    </row>
    <row r="6" spans="1:13" ht="27" customHeight="1">
      <c r="A6" s="21"/>
      <c r="B6" s="21"/>
      <c r="C6" s="24"/>
      <c r="D6" s="21"/>
      <c r="E6" s="5" t="s">
        <v>37</v>
      </c>
      <c r="F6" s="10" t="s">
        <v>38</v>
      </c>
      <c r="G6" s="11">
        <v>92.2</v>
      </c>
      <c r="H6" s="12">
        <f t="shared" si="0"/>
        <v>27.66</v>
      </c>
      <c r="I6" s="11">
        <v>68.8</v>
      </c>
      <c r="J6" s="11">
        <f t="shared" si="1"/>
        <v>27.52</v>
      </c>
      <c r="K6" s="12">
        <f t="shared" si="2"/>
        <v>55.18</v>
      </c>
      <c r="L6" s="11">
        <v>4</v>
      </c>
      <c r="M6" s="11" t="s">
        <v>74</v>
      </c>
    </row>
    <row r="7" spans="1:13" ht="27" customHeight="1">
      <c r="A7" s="21"/>
      <c r="B7" s="21"/>
      <c r="C7" s="24"/>
      <c r="D7" s="21"/>
      <c r="E7" s="5" t="s">
        <v>35</v>
      </c>
      <c r="F7" s="10" t="s">
        <v>36</v>
      </c>
      <c r="G7" s="11">
        <v>97.95</v>
      </c>
      <c r="H7" s="12">
        <f t="shared" si="0"/>
        <v>29.384999999999998</v>
      </c>
      <c r="I7" s="11">
        <v>64.400000000000006</v>
      </c>
      <c r="J7" s="11">
        <f t="shared" si="1"/>
        <v>25.760000000000005</v>
      </c>
      <c r="K7" s="12">
        <f t="shared" si="2"/>
        <v>55.145000000000003</v>
      </c>
      <c r="L7" s="11">
        <v>5</v>
      </c>
      <c r="M7" s="11" t="s">
        <v>75</v>
      </c>
    </row>
    <row r="8" spans="1:13" ht="27" customHeight="1">
      <c r="A8" s="22"/>
      <c r="B8" s="22"/>
      <c r="C8" s="25"/>
      <c r="D8" s="22"/>
      <c r="E8" s="5" t="s">
        <v>41</v>
      </c>
      <c r="F8" s="10" t="s">
        <v>42</v>
      </c>
      <c r="G8" s="11">
        <v>90.8</v>
      </c>
      <c r="H8" s="12">
        <f t="shared" si="0"/>
        <v>27.24</v>
      </c>
      <c r="I8" s="11">
        <v>69</v>
      </c>
      <c r="J8" s="11">
        <f t="shared" si="1"/>
        <v>27.6</v>
      </c>
      <c r="K8" s="12">
        <f t="shared" si="2"/>
        <v>54.84</v>
      </c>
      <c r="L8" s="11">
        <v>6</v>
      </c>
      <c r="M8" s="11" t="s">
        <v>75</v>
      </c>
    </row>
    <row r="9" spans="1:13" s="4" customFormat="1" ht="27" customHeight="1">
      <c r="A9" s="11" t="s">
        <v>65</v>
      </c>
      <c r="B9" s="11" t="s">
        <v>9</v>
      </c>
      <c r="C9" s="6">
        <v>8032107001</v>
      </c>
      <c r="D9" s="11">
        <v>1</v>
      </c>
      <c r="E9" s="5" t="s">
        <v>21</v>
      </c>
      <c r="F9" s="10" t="s">
        <v>22</v>
      </c>
      <c r="G9" s="11">
        <v>60</v>
      </c>
      <c r="H9" s="12">
        <f t="shared" si="0"/>
        <v>18</v>
      </c>
      <c r="I9" s="11">
        <v>66.400000000000006</v>
      </c>
      <c r="J9" s="11">
        <f t="shared" si="1"/>
        <v>26.560000000000002</v>
      </c>
      <c r="K9" s="12">
        <f t="shared" si="2"/>
        <v>44.56</v>
      </c>
      <c r="L9" s="11">
        <v>1</v>
      </c>
      <c r="M9" s="13" t="s">
        <v>76</v>
      </c>
    </row>
    <row r="10" spans="1:13" s="4" customFormat="1" ht="27" customHeight="1">
      <c r="A10" s="20" t="s">
        <v>11</v>
      </c>
      <c r="B10" s="20" t="s">
        <v>3</v>
      </c>
      <c r="C10" s="26">
        <v>8032111002</v>
      </c>
      <c r="D10" s="20">
        <v>1</v>
      </c>
      <c r="E10" s="5" t="s">
        <v>29</v>
      </c>
      <c r="F10" s="7">
        <v>136030500127</v>
      </c>
      <c r="G10" s="11">
        <v>67.25</v>
      </c>
      <c r="H10" s="12">
        <f t="shared" si="0"/>
        <v>20.175000000000001</v>
      </c>
      <c r="I10" s="11">
        <v>65.599999999999994</v>
      </c>
      <c r="J10" s="11">
        <f t="shared" si="1"/>
        <v>26.24</v>
      </c>
      <c r="K10" s="12">
        <f t="shared" si="2"/>
        <v>46.414999999999999</v>
      </c>
      <c r="L10" s="11">
        <v>1</v>
      </c>
      <c r="M10" s="13" t="s">
        <v>77</v>
      </c>
    </row>
    <row r="11" spans="1:13" s="4" customFormat="1" ht="27" customHeight="1">
      <c r="A11" s="22"/>
      <c r="B11" s="22"/>
      <c r="C11" s="26"/>
      <c r="D11" s="22"/>
      <c r="E11" s="5" t="s">
        <v>30</v>
      </c>
      <c r="F11" s="7">
        <v>136030501721</v>
      </c>
      <c r="G11" s="11">
        <v>64.349999999999994</v>
      </c>
      <c r="H11" s="12">
        <f t="shared" si="0"/>
        <v>19.304999999999996</v>
      </c>
      <c r="I11" s="11">
        <v>63.8</v>
      </c>
      <c r="J11" s="11">
        <f t="shared" si="1"/>
        <v>25.52</v>
      </c>
      <c r="K11" s="12">
        <f t="shared" si="2"/>
        <v>44.824999999999996</v>
      </c>
      <c r="L11" s="11">
        <v>2</v>
      </c>
      <c r="M11" s="11" t="s">
        <v>78</v>
      </c>
    </row>
    <row r="12" spans="1:13" s="4" customFormat="1" ht="27" customHeight="1">
      <c r="A12" s="20" t="s">
        <v>64</v>
      </c>
      <c r="B12" s="20" t="s">
        <v>7</v>
      </c>
      <c r="C12" s="23">
        <v>9032104001</v>
      </c>
      <c r="D12" s="20">
        <v>1</v>
      </c>
      <c r="E12" s="5" t="s">
        <v>43</v>
      </c>
      <c r="F12" s="8" t="s">
        <v>44</v>
      </c>
      <c r="G12" s="11">
        <v>108.9</v>
      </c>
      <c r="H12" s="12">
        <f t="shared" si="0"/>
        <v>32.67</v>
      </c>
      <c r="I12" s="11">
        <v>73.2</v>
      </c>
      <c r="J12" s="11">
        <f t="shared" si="1"/>
        <v>29.28</v>
      </c>
      <c r="K12" s="12">
        <f t="shared" si="2"/>
        <v>61.95</v>
      </c>
      <c r="L12" s="11">
        <v>1</v>
      </c>
      <c r="M12" s="13" t="s">
        <v>79</v>
      </c>
    </row>
    <row r="13" spans="1:13" s="4" customFormat="1" ht="27" customHeight="1">
      <c r="A13" s="21"/>
      <c r="B13" s="21"/>
      <c r="C13" s="24"/>
      <c r="D13" s="21"/>
      <c r="E13" s="5" t="s">
        <v>47</v>
      </c>
      <c r="F13" s="8" t="s">
        <v>48</v>
      </c>
      <c r="G13" s="11">
        <v>104.85</v>
      </c>
      <c r="H13" s="12">
        <f t="shared" si="0"/>
        <v>31.454999999999998</v>
      </c>
      <c r="I13" s="11">
        <v>68.8</v>
      </c>
      <c r="J13" s="11">
        <f t="shared" si="1"/>
        <v>27.52</v>
      </c>
      <c r="K13" s="12">
        <f t="shared" si="2"/>
        <v>58.974999999999994</v>
      </c>
      <c r="L13" s="11">
        <v>2</v>
      </c>
      <c r="M13" s="11" t="s">
        <v>78</v>
      </c>
    </row>
    <row r="14" spans="1:13" s="4" customFormat="1" ht="27" customHeight="1">
      <c r="A14" s="21"/>
      <c r="B14" s="22"/>
      <c r="C14" s="25"/>
      <c r="D14" s="22"/>
      <c r="E14" s="5" t="s">
        <v>45</v>
      </c>
      <c r="F14" s="8" t="s">
        <v>46</v>
      </c>
      <c r="G14" s="11">
        <v>106.5</v>
      </c>
      <c r="H14" s="12">
        <f t="shared" si="0"/>
        <v>31.95</v>
      </c>
      <c r="I14" s="11">
        <v>64</v>
      </c>
      <c r="J14" s="11">
        <f t="shared" si="1"/>
        <v>25.6</v>
      </c>
      <c r="K14" s="12">
        <f t="shared" si="2"/>
        <v>57.55</v>
      </c>
      <c r="L14" s="11">
        <v>3</v>
      </c>
      <c r="M14" s="11" t="s">
        <v>78</v>
      </c>
    </row>
    <row r="15" spans="1:13" s="4" customFormat="1" ht="27" customHeight="1">
      <c r="A15" s="22"/>
      <c r="B15" s="11" t="s">
        <v>8</v>
      </c>
      <c r="C15" s="9">
        <v>6032104002</v>
      </c>
      <c r="D15" s="11">
        <v>1</v>
      </c>
      <c r="E15" s="5" t="s">
        <v>13</v>
      </c>
      <c r="F15" s="8" t="s">
        <v>14</v>
      </c>
      <c r="G15" s="11">
        <v>59.75</v>
      </c>
      <c r="H15" s="12">
        <f t="shared" si="0"/>
        <v>17.925000000000001</v>
      </c>
      <c r="I15" s="11">
        <v>60.4</v>
      </c>
      <c r="J15" s="11">
        <f t="shared" si="1"/>
        <v>24.16</v>
      </c>
      <c r="K15" s="12">
        <f t="shared" si="2"/>
        <v>42.085000000000001</v>
      </c>
      <c r="L15" s="11">
        <v>1</v>
      </c>
      <c r="M15" s="13" t="s">
        <v>79</v>
      </c>
    </row>
    <row r="16" spans="1:13" s="4" customFormat="1" ht="27" customHeight="1">
      <c r="A16" s="20" t="s">
        <v>63</v>
      </c>
      <c r="B16" s="11" t="s">
        <v>5</v>
      </c>
      <c r="C16" s="5">
        <v>4032108002</v>
      </c>
      <c r="D16" s="11">
        <v>1</v>
      </c>
      <c r="E16" s="5" t="s">
        <v>54</v>
      </c>
      <c r="F16" s="10" t="s">
        <v>53</v>
      </c>
      <c r="G16" s="11">
        <v>47.7</v>
      </c>
      <c r="H16" s="12">
        <f t="shared" si="0"/>
        <v>14.31</v>
      </c>
      <c r="I16" s="11">
        <v>61</v>
      </c>
      <c r="J16" s="11">
        <f t="shared" si="1"/>
        <v>24.400000000000002</v>
      </c>
      <c r="K16" s="12">
        <f t="shared" si="2"/>
        <v>38.71</v>
      </c>
      <c r="L16" s="11">
        <v>1</v>
      </c>
      <c r="M16" s="13" t="s">
        <v>80</v>
      </c>
    </row>
    <row r="17" spans="1:13" s="4" customFormat="1" ht="27" customHeight="1">
      <c r="A17" s="21"/>
      <c r="B17" s="20" t="s">
        <v>5</v>
      </c>
      <c r="C17" s="23">
        <v>4032108004</v>
      </c>
      <c r="D17" s="20">
        <v>1</v>
      </c>
      <c r="E17" s="5" t="s">
        <v>56</v>
      </c>
      <c r="F17" s="10" t="s">
        <v>55</v>
      </c>
      <c r="G17" s="11">
        <v>70.099999999999994</v>
      </c>
      <c r="H17" s="12">
        <f t="shared" si="0"/>
        <v>21.029999999999998</v>
      </c>
      <c r="I17" s="11">
        <v>64.599999999999994</v>
      </c>
      <c r="J17" s="11">
        <f t="shared" si="1"/>
        <v>25.84</v>
      </c>
      <c r="K17" s="12">
        <f t="shared" si="2"/>
        <v>46.87</v>
      </c>
      <c r="L17" s="11">
        <v>1</v>
      </c>
      <c r="M17" s="13" t="s">
        <v>80</v>
      </c>
    </row>
    <row r="18" spans="1:13" s="4" customFormat="1" ht="27" customHeight="1">
      <c r="A18" s="21"/>
      <c r="B18" s="22"/>
      <c r="C18" s="25"/>
      <c r="D18" s="22"/>
      <c r="E18" s="5" t="s">
        <v>58</v>
      </c>
      <c r="F18" s="10" t="s">
        <v>57</v>
      </c>
      <c r="G18" s="11">
        <v>56.3</v>
      </c>
      <c r="H18" s="12">
        <f t="shared" si="0"/>
        <v>16.889999999999997</v>
      </c>
      <c r="I18" s="11" t="s">
        <v>71</v>
      </c>
      <c r="J18" s="11">
        <v>0</v>
      </c>
      <c r="K18" s="12">
        <f t="shared" si="2"/>
        <v>16.889999999999997</v>
      </c>
      <c r="L18" s="11">
        <v>2</v>
      </c>
      <c r="M18" s="11" t="s">
        <v>81</v>
      </c>
    </row>
    <row r="19" spans="1:13" s="4" customFormat="1" ht="27" customHeight="1">
      <c r="A19" s="21"/>
      <c r="B19" s="20" t="s">
        <v>4</v>
      </c>
      <c r="C19" s="27">
        <v>8032108007</v>
      </c>
      <c r="D19" s="20">
        <v>1</v>
      </c>
      <c r="E19" s="5" t="s">
        <v>23</v>
      </c>
      <c r="F19" s="10" t="s">
        <v>24</v>
      </c>
      <c r="G19" s="11">
        <v>89.05</v>
      </c>
      <c r="H19" s="12">
        <f t="shared" si="0"/>
        <v>26.715</v>
      </c>
      <c r="I19" s="11">
        <v>73.599999999999994</v>
      </c>
      <c r="J19" s="11">
        <f t="shared" si="1"/>
        <v>29.439999999999998</v>
      </c>
      <c r="K19" s="12">
        <f t="shared" si="2"/>
        <v>56.155000000000001</v>
      </c>
      <c r="L19" s="11">
        <v>1</v>
      </c>
      <c r="M19" s="13" t="s">
        <v>82</v>
      </c>
    </row>
    <row r="20" spans="1:13" s="4" customFormat="1" ht="27" customHeight="1">
      <c r="A20" s="21"/>
      <c r="B20" s="21"/>
      <c r="C20" s="28"/>
      <c r="D20" s="21"/>
      <c r="E20" s="5" t="s">
        <v>27</v>
      </c>
      <c r="F20" s="14" t="s">
        <v>28</v>
      </c>
      <c r="G20" s="11">
        <v>72.95</v>
      </c>
      <c r="H20" s="12">
        <f t="shared" si="0"/>
        <v>21.885000000000002</v>
      </c>
      <c r="I20" s="11">
        <v>61.6</v>
      </c>
      <c r="J20" s="11">
        <f t="shared" si="1"/>
        <v>24.64</v>
      </c>
      <c r="K20" s="12">
        <f t="shared" si="2"/>
        <v>46.525000000000006</v>
      </c>
      <c r="L20" s="11">
        <v>2</v>
      </c>
      <c r="M20" s="11" t="s">
        <v>83</v>
      </c>
    </row>
    <row r="21" spans="1:13" s="4" customFormat="1" ht="27" customHeight="1">
      <c r="A21" s="21"/>
      <c r="B21" s="22"/>
      <c r="C21" s="29"/>
      <c r="D21" s="22"/>
      <c r="E21" s="11" t="s">
        <v>25</v>
      </c>
      <c r="F21" s="16" t="s">
        <v>26</v>
      </c>
      <c r="G21" s="11">
        <v>73.5</v>
      </c>
      <c r="H21" s="12">
        <f t="shared" si="0"/>
        <v>22.05</v>
      </c>
      <c r="I21" s="11">
        <v>60.8</v>
      </c>
      <c r="J21" s="11">
        <f t="shared" si="1"/>
        <v>24.32</v>
      </c>
      <c r="K21" s="12">
        <f t="shared" si="2"/>
        <v>46.370000000000005</v>
      </c>
      <c r="L21" s="11">
        <v>3</v>
      </c>
      <c r="M21" s="11" t="s">
        <v>83</v>
      </c>
    </row>
    <row r="22" spans="1:13" s="4" customFormat="1" ht="27" customHeight="1">
      <c r="A22" s="21"/>
      <c r="B22" s="20" t="s">
        <v>6</v>
      </c>
      <c r="C22" s="27">
        <v>9032108006</v>
      </c>
      <c r="D22" s="20">
        <v>1</v>
      </c>
      <c r="E22" s="5" t="s">
        <v>49</v>
      </c>
      <c r="F22" s="10" t="s">
        <v>50</v>
      </c>
      <c r="G22" s="11">
        <v>113.9</v>
      </c>
      <c r="H22" s="12">
        <f t="shared" si="0"/>
        <v>34.17</v>
      </c>
      <c r="I22" s="11">
        <v>72.2</v>
      </c>
      <c r="J22" s="11">
        <f t="shared" si="1"/>
        <v>28.880000000000003</v>
      </c>
      <c r="K22" s="12">
        <f t="shared" si="2"/>
        <v>63.050000000000004</v>
      </c>
      <c r="L22" s="11">
        <v>1</v>
      </c>
      <c r="M22" s="13" t="s">
        <v>84</v>
      </c>
    </row>
    <row r="23" spans="1:13" s="4" customFormat="1" ht="27" customHeight="1">
      <c r="A23" s="21"/>
      <c r="B23" s="21"/>
      <c r="C23" s="28"/>
      <c r="D23" s="21"/>
      <c r="E23" s="5" t="s">
        <v>51</v>
      </c>
      <c r="F23" s="10" t="s">
        <v>52</v>
      </c>
      <c r="G23" s="11">
        <v>103.3</v>
      </c>
      <c r="H23" s="12">
        <f t="shared" si="0"/>
        <v>30.99</v>
      </c>
      <c r="I23" s="11">
        <v>63.2</v>
      </c>
      <c r="J23" s="11">
        <f t="shared" si="1"/>
        <v>25.28</v>
      </c>
      <c r="K23" s="12">
        <f t="shared" si="2"/>
        <v>56.269999999999996</v>
      </c>
      <c r="L23" s="11">
        <v>2</v>
      </c>
      <c r="M23" s="11" t="s">
        <v>85</v>
      </c>
    </row>
    <row r="24" spans="1:13" s="4" customFormat="1" ht="27" customHeight="1">
      <c r="A24" s="21"/>
      <c r="B24" s="22"/>
      <c r="C24" s="28"/>
      <c r="D24" s="22"/>
      <c r="E24" s="5" t="s">
        <v>67</v>
      </c>
      <c r="F24" s="10" t="s">
        <v>66</v>
      </c>
      <c r="G24" s="11">
        <v>99.6</v>
      </c>
      <c r="H24" s="12">
        <f t="shared" si="0"/>
        <v>29.879999999999995</v>
      </c>
      <c r="I24" s="11">
        <v>64.599999999999994</v>
      </c>
      <c r="J24" s="11">
        <f t="shared" si="1"/>
        <v>25.84</v>
      </c>
      <c r="K24" s="12">
        <f t="shared" si="2"/>
        <v>55.72</v>
      </c>
      <c r="L24" s="11">
        <v>3</v>
      </c>
      <c r="M24" s="11" t="s">
        <v>86</v>
      </c>
    </row>
    <row r="25" spans="1:13" s="4" customFormat="1" ht="27" customHeight="1">
      <c r="A25" s="21"/>
      <c r="B25" s="20" t="s">
        <v>10</v>
      </c>
      <c r="C25" s="27">
        <v>6032108005</v>
      </c>
      <c r="D25" s="20">
        <v>1</v>
      </c>
      <c r="E25" s="5" t="s">
        <v>17</v>
      </c>
      <c r="F25" s="10" t="s">
        <v>18</v>
      </c>
      <c r="G25" s="11">
        <v>82</v>
      </c>
      <c r="H25" s="12">
        <f t="shared" si="0"/>
        <v>24.599999999999998</v>
      </c>
      <c r="I25" s="11">
        <v>77.2</v>
      </c>
      <c r="J25" s="11">
        <f t="shared" si="1"/>
        <v>30.880000000000003</v>
      </c>
      <c r="K25" s="12">
        <f t="shared" si="2"/>
        <v>55.480000000000004</v>
      </c>
      <c r="L25" s="11">
        <v>1</v>
      </c>
      <c r="M25" s="13" t="s">
        <v>87</v>
      </c>
    </row>
    <row r="26" spans="1:13" s="4" customFormat="1" ht="27" customHeight="1">
      <c r="A26" s="21"/>
      <c r="B26" s="21"/>
      <c r="C26" s="28"/>
      <c r="D26" s="21"/>
      <c r="E26" s="15" t="s">
        <v>15</v>
      </c>
      <c r="F26" s="10" t="s">
        <v>16</v>
      </c>
      <c r="G26" s="11">
        <v>83.25</v>
      </c>
      <c r="H26" s="12">
        <f t="shared" si="0"/>
        <v>24.974999999999998</v>
      </c>
      <c r="I26" s="11">
        <v>75.599999999999994</v>
      </c>
      <c r="J26" s="11">
        <f t="shared" si="1"/>
        <v>30.24</v>
      </c>
      <c r="K26" s="12">
        <f t="shared" si="2"/>
        <v>55.214999999999996</v>
      </c>
      <c r="L26" s="11">
        <v>2</v>
      </c>
      <c r="M26" s="11" t="s">
        <v>88</v>
      </c>
    </row>
    <row r="27" spans="1:13" s="4" customFormat="1" ht="27" customHeight="1">
      <c r="A27" s="22"/>
      <c r="B27" s="22"/>
      <c r="C27" s="29"/>
      <c r="D27" s="22"/>
      <c r="E27" s="5" t="s">
        <v>19</v>
      </c>
      <c r="F27" s="10" t="s">
        <v>20</v>
      </c>
      <c r="G27" s="11">
        <v>76.599999999999994</v>
      </c>
      <c r="H27" s="12">
        <f t="shared" si="0"/>
        <v>22.979999999999997</v>
      </c>
      <c r="I27" s="11">
        <v>77.8</v>
      </c>
      <c r="J27" s="11">
        <f t="shared" si="1"/>
        <v>31.12</v>
      </c>
      <c r="K27" s="12">
        <f t="shared" si="2"/>
        <v>54.099999999999994</v>
      </c>
      <c r="L27" s="11">
        <v>3</v>
      </c>
      <c r="M27" s="11" t="s">
        <v>89</v>
      </c>
    </row>
    <row r="28" spans="1:13" ht="30" customHeight="1">
      <c r="A28" s="32" t="s">
        <v>93</v>
      </c>
      <c r="B28" s="32"/>
      <c r="C28" s="32"/>
      <c r="D28" s="18"/>
      <c r="E28" s="17"/>
      <c r="F28" s="18"/>
      <c r="G28" s="18"/>
      <c r="H28" s="18"/>
      <c r="I28" s="18"/>
      <c r="J28" s="18"/>
      <c r="K28" s="18"/>
      <c r="L28" s="18"/>
    </row>
    <row r="29" spans="1:13" ht="21" customHeight="1">
      <c r="A29" s="31" t="s">
        <v>98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48" customHeight="1">
      <c r="A30" s="30" t="s">
        <v>99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ht="19.5" customHeight="1">
      <c r="A31" s="31" t="s">
        <v>97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25.5" customHeight="1">
      <c r="A32" s="31" t="s">
        <v>96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ht="30" customHeight="1"/>
    <row r="34" ht="30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</sheetData>
  <mergeCells count="31">
    <mergeCell ref="A30:M30"/>
    <mergeCell ref="A32:M32"/>
    <mergeCell ref="A28:C28"/>
    <mergeCell ref="A31:M31"/>
    <mergeCell ref="A29:M29"/>
    <mergeCell ref="A16:A27"/>
    <mergeCell ref="B17:B18"/>
    <mergeCell ref="C17:C18"/>
    <mergeCell ref="D17:D18"/>
    <mergeCell ref="B19:B21"/>
    <mergeCell ref="C19:C21"/>
    <mergeCell ref="D19:D21"/>
    <mergeCell ref="B22:B24"/>
    <mergeCell ref="C22:C24"/>
    <mergeCell ref="D22:D24"/>
    <mergeCell ref="B25:B27"/>
    <mergeCell ref="C25:C27"/>
    <mergeCell ref="D25:D27"/>
    <mergeCell ref="A10:A11"/>
    <mergeCell ref="B10:B11"/>
    <mergeCell ref="C10:C11"/>
    <mergeCell ref="D10:D11"/>
    <mergeCell ref="A12:A15"/>
    <mergeCell ref="B12:B14"/>
    <mergeCell ref="C12:C14"/>
    <mergeCell ref="D12:D14"/>
    <mergeCell ref="A1:M1"/>
    <mergeCell ref="A3:A8"/>
    <mergeCell ref="B3:B8"/>
    <mergeCell ref="C3:C8"/>
    <mergeCell ref="D3:D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管阳璟</dc:creator>
  <cp:lastModifiedBy>Administrator</cp:lastModifiedBy>
  <cp:lastPrinted>2019-03-05T03:28:28Z</cp:lastPrinted>
  <dcterms:created xsi:type="dcterms:W3CDTF">2018-10-27T08:05:00Z</dcterms:created>
  <dcterms:modified xsi:type="dcterms:W3CDTF">2019-03-05T03:35:13Z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