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1720" windowHeight="9495"/>
  </bookViews>
  <sheets>
    <sheet name="体检考核名单" sheetId="16" r:id="rId1"/>
  </sheets>
  <definedNames>
    <definedName name="_xlnm._FilterDatabase" localSheetId="0" hidden="1">体检考核名单!$A$2:$K$20</definedName>
    <definedName name="_xlnm.Print_Area" localSheetId="0">体检考核名单!$A$1:$K$21</definedName>
    <definedName name="_xlnm.Print_Titles" localSheetId="0">体检考核名单!$1:$2</definedName>
  </definedNames>
  <calcPr calcId="114210" fullCalcOnLoad="1"/>
</workbook>
</file>

<file path=xl/calcChain.xml><?xml version="1.0" encoding="utf-8"?>
<calcChain xmlns="http://schemas.openxmlformats.org/spreadsheetml/2006/main">
  <c r="H3" i="16"/>
  <c r="J3"/>
  <c r="K3"/>
  <c r="H4"/>
  <c r="J4"/>
  <c r="K4"/>
  <c r="H5"/>
  <c r="J5"/>
  <c r="K5"/>
  <c r="H6"/>
  <c r="J6"/>
  <c r="K6"/>
  <c r="H7"/>
  <c r="J7"/>
  <c r="K7"/>
  <c r="H8"/>
  <c r="J8"/>
  <c r="K8"/>
  <c r="H9"/>
  <c r="J9"/>
  <c r="K9"/>
  <c r="H10"/>
  <c r="J10"/>
  <c r="K10"/>
  <c r="H11"/>
  <c r="J11"/>
  <c r="K11"/>
  <c r="H12"/>
  <c r="J12"/>
  <c r="K12"/>
  <c r="H13"/>
  <c r="J13"/>
  <c r="K13"/>
  <c r="H14"/>
  <c r="J14"/>
  <c r="K14"/>
  <c r="H15"/>
  <c r="J15"/>
  <c r="K15"/>
  <c r="H16"/>
  <c r="J16"/>
  <c r="K16"/>
  <c r="H17"/>
  <c r="J17"/>
  <c r="K17"/>
  <c r="H18"/>
  <c r="J18"/>
  <c r="K18"/>
  <c r="H19"/>
  <c r="J19"/>
  <c r="K19"/>
  <c r="H20"/>
  <c r="J20"/>
  <c r="K20"/>
</calcChain>
</file>

<file path=xl/sharedStrings.xml><?xml version="1.0" encoding="utf-8"?>
<sst xmlns="http://schemas.openxmlformats.org/spreadsheetml/2006/main" count="99" uniqueCount="74">
  <si>
    <t>招聘岗位</t>
  </si>
  <si>
    <t>考生姓名</t>
  </si>
  <si>
    <t>性别</t>
  </si>
  <si>
    <t>准考证号</t>
  </si>
  <si>
    <t>岗位代码</t>
  </si>
  <si>
    <t>笔试成绩</t>
  </si>
  <si>
    <t>面试成绩</t>
  </si>
  <si>
    <t>总成绩</t>
  </si>
  <si>
    <t>萍乡市第二人民医院</t>
  </si>
  <si>
    <t>鄢思文</t>
  </si>
  <si>
    <t>136030501005</t>
  </si>
  <si>
    <t>1030001001</t>
  </si>
  <si>
    <t>彭艳</t>
  </si>
  <si>
    <t>136030501129</t>
  </si>
  <si>
    <t>刘亮</t>
  </si>
  <si>
    <t>136240701028</t>
  </si>
  <si>
    <t>曾德平</t>
  </si>
  <si>
    <t>136030501701</t>
  </si>
  <si>
    <t>熊静</t>
  </si>
  <si>
    <t>136012100824</t>
  </si>
  <si>
    <t>邬玉嫔</t>
  </si>
  <si>
    <t>136030500623</t>
  </si>
  <si>
    <t>欧阳翔</t>
  </si>
  <si>
    <t>136030501626</t>
  </si>
  <si>
    <t>刘昌平</t>
  </si>
  <si>
    <t>136012100529</t>
  </si>
  <si>
    <t>1030001002</t>
  </si>
  <si>
    <t>刘茜</t>
  </si>
  <si>
    <t>136030501425</t>
  </si>
  <si>
    <t>1030001005</t>
  </si>
  <si>
    <t>易容</t>
  </si>
  <si>
    <t>136220100210</t>
  </si>
  <si>
    <t>朱慧婷</t>
  </si>
  <si>
    <t>136030500726</t>
  </si>
  <si>
    <t>6030001009</t>
  </si>
  <si>
    <t>萍乡市疾病预防控制中心</t>
  </si>
  <si>
    <t>李丹</t>
  </si>
  <si>
    <t>136030501008</t>
  </si>
  <si>
    <t>8030003001</t>
  </si>
  <si>
    <t>邓宇梁</t>
  </si>
  <si>
    <t>136030500223</t>
  </si>
  <si>
    <t>3030003002</t>
  </si>
  <si>
    <t>易建波</t>
  </si>
  <si>
    <t>136030500915</t>
  </si>
  <si>
    <t>张丰</t>
  </si>
  <si>
    <t>136030500120</t>
  </si>
  <si>
    <t>8030003003</t>
  </si>
  <si>
    <t>萍乡市中心血站</t>
  </si>
  <si>
    <t>钟耀辉</t>
  </si>
  <si>
    <t>136030501601</t>
  </si>
  <si>
    <t>1030005002</t>
  </si>
  <si>
    <t>糜琴</t>
  </si>
  <si>
    <t>136030501712</t>
  </si>
  <si>
    <t>8030005001</t>
  </si>
  <si>
    <t>萍乡市皮肤病防治所</t>
  </si>
  <si>
    <t>梅红</t>
  </si>
  <si>
    <t>136030501330</t>
  </si>
  <si>
    <t>5030004001</t>
  </si>
  <si>
    <t>萍乡市2018年卫健系统市直单位专业技术人员公开招聘考核和体检人员名单</t>
    <phoneticPr fontId="5" type="noConversion"/>
  </si>
  <si>
    <t>招聘单位</t>
    <phoneticPr fontId="5" type="noConversion"/>
  </si>
  <si>
    <t>60%÷2</t>
    <phoneticPr fontId="5" type="noConversion"/>
  </si>
  <si>
    <t>内科医师</t>
    <phoneticPr fontId="5" type="noConversion"/>
  </si>
  <si>
    <t>外科医师</t>
    <phoneticPr fontId="5" type="noConversion"/>
  </si>
  <si>
    <t>麻醉科医师</t>
    <phoneticPr fontId="5" type="noConversion"/>
  </si>
  <si>
    <t>药剂师</t>
    <phoneticPr fontId="5" type="noConversion"/>
  </si>
  <si>
    <t>检验技师</t>
    <phoneticPr fontId="5" type="noConversion"/>
  </si>
  <si>
    <t>公卫医师</t>
    <phoneticPr fontId="5" type="noConversion"/>
  </si>
  <si>
    <t>体检医生</t>
    <phoneticPr fontId="5" type="noConversion"/>
  </si>
  <si>
    <t>皮肤科医生</t>
    <phoneticPr fontId="5" type="noConversion"/>
  </si>
  <si>
    <t>检验技师</t>
    <phoneticPr fontId="5" type="noConversion"/>
  </si>
  <si>
    <t>注明</t>
    <phoneticPr fontId="5" type="noConversion"/>
  </si>
  <si>
    <r>
      <t>萍乡市第二人民医院心电图医师和检验科技师岗位在面试人数与招聘岗位数相同时，考生面试成绩未能达到考生所在面试考场平均成绩</t>
    </r>
    <r>
      <rPr>
        <sz val="12"/>
        <color indexed="12"/>
        <rFont val="Arial"/>
        <family val="2"/>
      </rPr>
      <t>66.42</t>
    </r>
    <r>
      <rPr>
        <sz val="12"/>
        <color indexed="12"/>
        <rFont val="宋体"/>
        <charset val="134"/>
      </rPr>
      <t>分，未能进入体检考核程序。</t>
    </r>
    <phoneticPr fontId="5" type="noConversion"/>
  </si>
  <si>
    <t>男</t>
    <phoneticPr fontId="5" type="noConversion"/>
  </si>
  <si>
    <t>女</t>
    <phoneticPr fontId="5" type="noConversion"/>
  </si>
</sst>
</file>

<file path=xl/styles.xml><?xml version="1.0" encoding="utf-8"?>
<styleSheet xmlns="http://schemas.openxmlformats.org/spreadsheetml/2006/main">
  <fonts count="11">
    <font>
      <sz val="10"/>
      <name val="Arial"/>
      <family val="2"/>
    </font>
    <font>
      <sz val="11"/>
      <color indexed="8"/>
      <name val="宋体"/>
      <charset val="134"/>
    </font>
    <font>
      <sz val="11"/>
      <name val="宋体"/>
      <charset val="134"/>
    </font>
    <font>
      <sz val="11"/>
      <name val="Arial"/>
      <family val="2"/>
    </font>
    <font>
      <sz val="11"/>
      <color indexed="10"/>
      <name val="宋体"/>
      <charset val="134"/>
    </font>
    <font>
      <sz val="9"/>
      <name val="Arial"/>
      <family val="2"/>
    </font>
    <font>
      <b/>
      <sz val="16"/>
      <color indexed="10"/>
      <name val="黑体"/>
      <charset val="134"/>
    </font>
    <font>
      <b/>
      <sz val="10"/>
      <color indexed="12"/>
      <name val="宋体"/>
      <charset val="134"/>
    </font>
    <font>
      <sz val="16"/>
      <color indexed="10"/>
      <name val="宋体"/>
      <charset val="134"/>
    </font>
    <font>
      <sz val="12"/>
      <color indexed="12"/>
      <name val="宋体"/>
      <charset val="134"/>
    </font>
    <font>
      <sz val="12"/>
      <color indexed="12"/>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0">
    <xf numFmtId="0" fontId="0" fillId="0" borderId="0" xfId="0"/>
    <xf numFmtId="0" fontId="0" fillId="0" borderId="0" xfId="0" applyAlignment="1">
      <alignment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9" fontId="7"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9" fontId="7" fillId="0" borderId="1" xfId="0" applyNumberFormat="1" applyFont="1" applyBorder="1" applyAlignment="1">
      <alignment horizontal="center" vertical="center"/>
    </xf>
    <xf numFmtId="0" fontId="2"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0" fontId="1" fillId="0" borderId="1" xfId="0" applyFont="1" applyFill="1" applyBorder="1" applyAlignment="1">
      <alignmen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6" fillId="0" borderId="3"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1"/>
  <sheetViews>
    <sheetView tabSelected="1" topLeftCell="A4" workbookViewId="0">
      <selection activeCell="L16" sqref="L16"/>
    </sheetView>
  </sheetViews>
  <sheetFormatPr defaultColWidth="9.140625" defaultRowHeight="12.75"/>
  <cols>
    <col min="1" max="1" width="9" style="1" customWidth="1"/>
    <col min="2" max="2" width="11.42578125" style="1" customWidth="1"/>
    <col min="3" max="3" width="8.42578125" customWidth="1"/>
    <col min="4" max="4" width="4" customWidth="1"/>
    <col min="5" max="5" width="14.5703125" customWidth="1"/>
    <col min="6" max="6" width="12.42578125" customWidth="1"/>
    <col min="7" max="7" width="7.85546875" customWidth="1"/>
    <col min="8" max="8" width="9.7109375" customWidth="1"/>
    <col min="9" max="9" width="8.28515625" customWidth="1"/>
    <col min="11" max="11" width="15.7109375" customWidth="1"/>
  </cols>
  <sheetData>
    <row r="1" spans="1:11" ht="39.75" customHeight="1">
      <c r="A1" s="22" t="s">
        <v>58</v>
      </c>
      <c r="B1" s="22"/>
      <c r="C1" s="22"/>
      <c r="D1" s="22"/>
      <c r="E1" s="22"/>
      <c r="F1" s="22"/>
      <c r="G1" s="22"/>
      <c r="H1" s="22"/>
      <c r="I1" s="22"/>
      <c r="J1" s="22"/>
      <c r="K1" s="22"/>
    </row>
    <row r="2" spans="1:11" ht="37.5" customHeight="1">
      <c r="A2" s="8" t="s">
        <v>59</v>
      </c>
      <c r="B2" s="8" t="s">
        <v>0</v>
      </c>
      <c r="C2" s="9" t="s">
        <v>1</v>
      </c>
      <c r="D2" s="9" t="s">
        <v>2</v>
      </c>
      <c r="E2" s="9" t="s">
        <v>3</v>
      </c>
      <c r="F2" s="9" t="s">
        <v>4</v>
      </c>
      <c r="G2" s="9" t="s">
        <v>5</v>
      </c>
      <c r="H2" s="10" t="s">
        <v>60</v>
      </c>
      <c r="I2" s="11" t="s">
        <v>6</v>
      </c>
      <c r="J2" s="12">
        <v>0.4</v>
      </c>
      <c r="K2" s="11" t="s">
        <v>7</v>
      </c>
    </row>
    <row r="3" spans="1:11" ht="24.95" customHeight="1">
      <c r="A3" s="23" t="s">
        <v>8</v>
      </c>
      <c r="B3" s="23" t="s">
        <v>61</v>
      </c>
      <c r="C3" s="2" t="s">
        <v>9</v>
      </c>
      <c r="D3" s="2" t="s">
        <v>72</v>
      </c>
      <c r="E3" s="3" t="s">
        <v>10</v>
      </c>
      <c r="F3" s="3" t="s">
        <v>11</v>
      </c>
      <c r="G3" s="4">
        <v>130.69999999999999</v>
      </c>
      <c r="H3" s="14">
        <f t="shared" ref="H3:H20" si="0">G3*0.3</f>
        <v>39.209999999999994</v>
      </c>
      <c r="I3" s="14">
        <v>79.400000000000006</v>
      </c>
      <c r="J3" s="6">
        <f t="shared" ref="J3:J20" si="1">I3*0.4</f>
        <v>31.760000000000005</v>
      </c>
      <c r="K3" s="6">
        <f t="shared" ref="K3:K20" si="2">H3+J3</f>
        <v>70.97</v>
      </c>
    </row>
    <row r="4" spans="1:11" ht="24.95" customHeight="1">
      <c r="A4" s="25"/>
      <c r="B4" s="25"/>
      <c r="C4" s="2" t="s">
        <v>12</v>
      </c>
      <c r="D4" s="2" t="s">
        <v>72</v>
      </c>
      <c r="E4" s="3" t="s">
        <v>13</v>
      </c>
      <c r="F4" s="3" t="s">
        <v>11</v>
      </c>
      <c r="G4" s="4">
        <v>132.9</v>
      </c>
      <c r="H4" s="14">
        <f t="shared" si="0"/>
        <v>39.869999999999997</v>
      </c>
      <c r="I4" s="14">
        <v>75.599999999999994</v>
      </c>
      <c r="J4" s="6">
        <f t="shared" si="1"/>
        <v>30.24</v>
      </c>
      <c r="K4" s="6">
        <f t="shared" si="2"/>
        <v>70.11</v>
      </c>
    </row>
    <row r="5" spans="1:11" ht="24.95" customHeight="1">
      <c r="A5" s="25"/>
      <c r="B5" s="25"/>
      <c r="C5" s="2" t="s">
        <v>14</v>
      </c>
      <c r="D5" s="2" t="s">
        <v>72</v>
      </c>
      <c r="E5" s="3" t="s">
        <v>15</v>
      </c>
      <c r="F5" s="3" t="s">
        <v>11</v>
      </c>
      <c r="G5" s="4">
        <v>115.5</v>
      </c>
      <c r="H5" s="14">
        <f t="shared" si="0"/>
        <v>34.65</v>
      </c>
      <c r="I5" s="14">
        <v>79.400000000000006</v>
      </c>
      <c r="J5" s="6">
        <f t="shared" si="1"/>
        <v>31.760000000000005</v>
      </c>
      <c r="K5" s="6">
        <f t="shared" si="2"/>
        <v>66.41</v>
      </c>
    </row>
    <row r="6" spans="1:11" ht="24.95" customHeight="1">
      <c r="A6" s="25"/>
      <c r="B6" s="25"/>
      <c r="C6" s="2" t="s">
        <v>16</v>
      </c>
      <c r="D6" s="2" t="s">
        <v>72</v>
      </c>
      <c r="E6" s="3" t="s">
        <v>17</v>
      </c>
      <c r="F6" s="3" t="s">
        <v>11</v>
      </c>
      <c r="G6" s="4">
        <v>125.1</v>
      </c>
      <c r="H6" s="14">
        <f t="shared" si="0"/>
        <v>37.529999999999994</v>
      </c>
      <c r="I6" s="7">
        <v>69.2</v>
      </c>
      <c r="J6" s="6">
        <f t="shared" si="1"/>
        <v>27.680000000000003</v>
      </c>
      <c r="K6" s="6">
        <f t="shared" si="2"/>
        <v>65.209999999999994</v>
      </c>
    </row>
    <row r="7" spans="1:11" ht="24.95" customHeight="1">
      <c r="A7" s="25"/>
      <c r="B7" s="25"/>
      <c r="C7" s="2" t="s">
        <v>18</v>
      </c>
      <c r="D7" s="2" t="s">
        <v>73</v>
      </c>
      <c r="E7" s="3" t="s">
        <v>19</v>
      </c>
      <c r="F7" s="3" t="s">
        <v>11</v>
      </c>
      <c r="G7" s="4">
        <v>114.55</v>
      </c>
      <c r="H7" s="14">
        <f t="shared" si="0"/>
        <v>34.364999999999995</v>
      </c>
      <c r="I7" s="14">
        <v>73.8</v>
      </c>
      <c r="J7" s="6">
        <f t="shared" si="1"/>
        <v>29.52</v>
      </c>
      <c r="K7" s="6">
        <f t="shared" si="2"/>
        <v>63.884999999999991</v>
      </c>
    </row>
    <row r="8" spans="1:11" ht="24.95" customHeight="1">
      <c r="A8" s="25"/>
      <c r="B8" s="25"/>
      <c r="C8" s="2" t="s">
        <v>20</v>
      </c>
      <c r="D8" s="2" t="s">
        <v>73</v>
      </c>
      <c r="E8" s="3" t="s">
        <v>21</v>
      </c>
      <c r="F8" s="3" t="s">
        <v>11</v>
      </c>
      <c r="G8" s="4">
        <v>114.6</v>
      </c>
      <c r="H8" s="14">
        <f t="shared" si="0"/>
        <v>34.379999999999995</v>
      </c>
      <c r="I8" s="7">
        <v>72.599999999999994</v>
      </c>
      <c r="J8" s="6">
        <f t="shared" si="1"/>
        <v>29.04</v>
      </c>
      <c r="K8" s="6">
        <f t="shared" si="2"/>
        <v>63.419999999999995</v>
      </c>
    </row>
    <row r="9" spans="1:11" ht="24.95" customHeight="1">
      <c r="A9" s="25"/>
      <c r="B9" s="24"/>
      <c r="C9" s="2" t="s">
        <v>22</v>
      </c>
      <c r="D9" s="2" t="s">
        <v>73</v>
      </c>
      <c r="E9" s="3" t="s">
        <v>23</v>
      </c>
      <c r="F9" s="3" t="s">
        <v>11</v>
      </c>
      <c r="G9" s="4">
        <v>101.45</v>
      </c>
      <c r="H9" s="14">
        <f t="shared" si="0"/>
        <v>30.434999999999999</v>
      </c>
      <c r="I9" s="14">
        <v>76.2</v>
      </c>
      <c r="J9" s="6">
        <f t="shared" si="1"/>
        <v>30.480000000000004</v>
      </c>
      <c r="K9" s="6">
        <f t="shared" si="2"/>
        <v>60.915000000000006</v>
      </c>
    </row>
    <row r="10" spans="1:11" ht="27.75" customHeight="1">
      <c r="A10" s="25"/>
      <c r="B10" s="15" t="s">
        <v>62</v>
      </c>
      <c r="C10" s="2" t="s">
        <v>24</v>
      </c>
      <c r="D10" s="2" t="s">
        <v>72</v>
      </c>
      <c r="E10" s="3" t="s">
        <v>25</v>
      </c>
      <c r="F10" s="3" t="s">
        <v>26</v>
      </c>
      <c r="G10" s="4">
        <v>102.45</v>
      </c>
      <c r="H10" s="14">
        <f t="shared" si="0"/>
        <v>30.734999999999999</v>
      </c>
      <c r="I10" s="7">
        <v>70.2</v>
      </c>
      <c r="J10" s="6">
        <f t="shared" si="1"/>
        <v>28.080000000000002</v>
      </c>
      <c r="K10" s="6">
        <f t="shared" si="2"/>
        <v>58.814999999999998</v>
      </c>
    </row>
    <row r="11" spans="1:11" ht="24.75" customHeight="1">
      <c r="A11" s="25"/>
      <c r="B11" s="23" t="s">
        <v>63</v>
      </c>
      <c r="C11" s="2" t="s">
        <v>27</v>
      </c>
      <c r="D11" s="2" t="s">
        <v>73</v>
      </c>
      <c r="E11" s="3" t="s">
        <v>28</v>
      </c>
      <c r="F11" s="3" t="s">
        <v>29</v>
      </c>
      <c r="G11" s="4">
        <v>108.4</v>
      </c>
      <c r="H11" s="14">
        <f t="shared" si="0"/>
        <v>32.520000000000003</v>
      </c>
      <c r="I11" s="14">
        <v>75</v>
      </c>
      <c r="J11" s="6">
        <f t="shared" si="1"/>
        <v>30</v>
      </c>
      <c r="K11" s="6">
        <f t="shared" si="2"/>
        <v>62.52</v>
      </c>
    </row>
    <row r="12" spans="1:11" ht="22.5" customHeight="1">
      <c r="A12" s="25"/>
      <c r="B12" s="24"/>
      <c r="C12" s="2" t="s">
        <v>30</v>
      </c>
      <c r="D12" s="2" t="s">
        <v>73</v>
      </c>
      <c r="E12" s="3" t="s">
        <v>31</v>
      </c>
      <c r="F12" s="3" t="s">
        <v>29</v>
      </c>
      <c r="G12" s="4">
        <v>87.5</v>
      </c>
      <c r="H12" s="14">
        <f t="shared" si="0"/>
        <v>26.25</v>
      </c>
      <c r="I12" s="7">
        <v>70</v>
      </c>
      <c r="J12" s="6">
        <f t="shared" si="1"/>
        <v>28</v>
      </c>
      <c r="K12" s="6">
        <f t="shared" si="2"/>
        <v>54.25</v>
      </c>
    </row>
    <row r="13" spans="1:11" ht="24.75" customHeight="1">
      <c r="A13" s="24"/>
      <c r="B13" s="13" t="s">
        <v>64</v>
      </c>
      <c r="C13" s="2" t="s">
        <v>32</v>
      </c>
      <c r="D13" s="2" t="s">
        <v>73</v>
      </c>
      <c r="E13" s="3" t="s">
        <v>33</v>
      </c>
      <c r="F13" s="3" t="s">
        <v>34</v>
      </c>
      <c r="G13" s="4">
        <v>102.3</v>
      </c>
      <c r="H13" s="14">
        <f t="shared" si="0"/>
        <v>30.689999999999998</v>
      </c>
      <c r="I13" s="3">
        <v>81.8</v>
      </c>
      <c r="J13" s="6">
        <f t="shared" si="1"/>
        <v>32.72</v>
      </c>
      <c r="K13" s="6">
        <f t="shared" si="2"/>
        <v>63.41</v>
      </c>
    </row>
    <row r="14" spans="1:11" ht="26.25" customHeight="1">
      <c r="A14" s="27" t="s">
        <v>35</v>
      </c>
      <c r="B14" s="16" t="s">
        <v>65</v>
      </c>
      <c r="C14" s="2" t="s">
        <v>36</v>
      </c>
      <c r="D14" s="2" t="s">
        <v>73</v>
      </c>
      <c r="E14" s="3" t="s">
        <v>37</v>
      </c>
      <c r="F14" s="6" t="s">
        <v>38</v>
      </c>
      <c r="G14" s="4">
        <v>88.7</v>
      </c>
      <c r="H14" s="14">
        <f t="shared" si="0"/>
        <v>26.61</v>
      </c>
      <c r="I14" s="3">
        <v>72.2</v>
      </c>
      <c r="J14" s="6">
        <f t="shared" si="1"/>
        <v>28.880000000000003</v>
      </c>
      <c r="K14" s="6">
        <f t="shared" si="2"/>
        <v>55.49</v>
      </c>
    </row>
    <row r="15" spans="1:11" ht="24.95" customHeight="1">
      <c r="A15" s="28"/>
      <c r="B15" s="27" t="s">
        <v>66</v>
      </c>
      <c r="C15" s="2" t="s">
        <v>39</v>
      </c>
      <c r="D15" s="2" t="s">
        <v>72</v>
      </c>
      <c r="E15" s="3" t="s">
        <v>40</v>
      </c>
      <c r="F15" s="6" t="s">
        <v>41</v>
      </c>
      <c r="G15" s="4">
        <v>115.95</v>
      </c>
      <c r="H15" s="14">
        <f t="shared" si="0"/>
        <v>34.784999999999997</v>
      </c>
      <c r="I15" s="14">
        <v>69.8</v>
      </c>
      <c r="J15" s="6">
        <f t="shared" si="1"/>
        <v>27.92</v>
      </c>
      <c r="K15" s="6">
        <f t="shared" si="2"/>
        <v>62.704999999999998</v>
      </c>
    </row>
    <row r="16" spans="1:11" ht="24.95" customHeight="1">
      <c r="A16" s="28"/>
      <c r="B16" s="29"/>
      <c r="C16" s="2" t="s">
        <v>42</v>
      </c>
      <c r="D16" s="2" t="s">
        <v>72</v>
      </c>
      <c r="E16" s="3" t="s">
        <v>43</v>
      </c>
      <c r="F16" s="6" t="s">
        <v>41</v>
      </c>
      <c r="G16" s="4">
        <v>110.1</v>
      </c>
      <c r="H16" s="14">
        <f t="shared" si="0"/>
        <v>33.029999999999994</v>
      </c>
      <c r="I16" s="14">
        <v>67</v>
      </c>
      <c r="J16" s="6">
        <f t="shared" si="1"/>
        <v>26.8</v>
      </c>
      <c r="K16" s="6">
        <f t="shared" si="2"/>
        <v>59.83</v>
      </c>
    </row>
    <row r="17" spans="1:11" ht="27.75" customHeight="1">
      <c r="A17" s="29"/>
      <c r="B17" s="5" t="s">
        <v>65</v>
      </c>
      <c r="C17" s="2" t="s">
        <v>44</v>
      </c>
      <c r="D17" s="2" t="s">
        <v>73</v>
      </c>
      <c r="E17" s="3" t="s">
        <v>45</v>
      </c>
      <c r="F17" s="6" t="s">
        <v>46</v>
      </c>
      <c r="G17" s="4">
        <v>65.45</v>
      </c>
      <c r="H17" s="14">
        <f t="shared" si="0"/>
        <v>19.635000000000002</v>
      </c>
      <c r="I17" s="3">
        <v>71.599999999999994</v>
      </c>
      <c r="J17" s="6">
        <f t="shared" si="1"/>
        <v>28.64</v>
      </c>
      <c r="K17" s="6">
        <f t="shared" si="2"/>
        <v>48.275000000000006</v>
      </c>
    </row>
    <row r="18" spans="1:11" ht="29.25" customHeight="1">
      <c r="A18" s="26" t="s">
        <v>47</v>
      </c>
      <c r="B18" s="18" t="s">
        <v>67</v>
      </c>
      <c r="C18" s="2" t="s">
        <v>48</v>
      </c>
      <c r="D18" s="2" t="s">
        <v>72</v>
      </c>
      <c r="E18" s="3" t="s">
        <v>49</v>
      </c>
      <c r="F18" s="6" t="s">
        <v>50</v>
      </c>
      <c r="G18" s="4">
        <v>130.9</v>
      </c>
      <c r="H18" s="14">
        <f t="shared" si="0"/>
        <v>39.270000000000003</v>
      </c>
      <c r="I18" s="14">
        <v>67</v>
      </c>
      <c r="J18" s="6">
        <f t="shared" si="1"/>
        <v>26.8</v>
      </c>
      <c r="K18" s="6">
        <f t="shared" si="2"/>
        <v>66.070000000000007</v>
      </c>
    </row>
    <row r="19" spans="1:11" ht="31.5" customHeight="1">
      <c r="A19" s="26"/>
      <c r="B19" s="5" t="s">
        <v>69</v>
      </c>
      <c r="C19" s="2" t="s">
        <v>51</v>
      </c>
      <c r="D19" s="2" t="s">
        <v>73</v>
      </c>
      <c r="E19" s="3" t="s">
        <v>52</v>
      </c>
      <c r="F19" s="6" t="s">
        <v>53</v>
      </c>
      <c r="G19" s="4">
        <v>87.1</v>
      </c>
      <c r="H19" s="14">
        <f t="shared" si="0"/>
        <v>26.13</v>
      </c>
      <c r="I19" s="3">
        <v>70.599999999999994</v>
      </c>
      <c r="J19" s="6">
        <f t="shared" si="1"/>
        <v>28.24</v>
      </c>
      <c r="K19" s="6">
        <f t="shared" si="2"/>
        <v>54.37</v>
      </c>
    </row>
    <row r="20" spans="1:11" ht="45" customHeight="1">
      <c r="A20" s="17" t="s">
        <v>54</v>
      </c>
      <c r="B20" s="17" t="s">
        <v>68</v>
      </c>
      <c r="C20" s="2" t="s">
        <v>55</v>
      </c>
      <c r="D20" s="2" t="s">
        <v>73</v>
      </c>
      <c r="E20" s="3" t="s">
        <v>56</v>
      </c>
      <c r="F20" s="6" t="s">
        <v>57</v>
      </c>
      <c r="G20" s="4">
        <v>99.7</v>
      </c>
      <c r="H20" s="14">
        <f t="shared" si="0"/>
        <v>29.91</v>
      </c>
      <c r="I20" s="14">
        <v>73.2</v>
      </c>
      <c r="J20" s="6">
        <f t="shared" si="1"/>
        <v>29.28</v>
      </c>
      <c r="K20" s="6">
        <f t="shared" si="2"/>
        <v>59.19</v>
      </c>
    </row>
    <row r="21" spans="1:11" ht="43.5" customHeight="1">
      <c r="A21" s="19" t="s">
        <v>70</v>
      </c>
      <c r="B21" s="20" t="s">
        <v>71</v>
      </c>
      <c r="C21" s="21"/>
      <c r="D21" s="21"/>
      <c r="E21" s="21"/>
      <c r="F21" s="21"/>
      <c r="G21" s="21"/>
      <c r="H21" s="21"/>
      <c r="I21" s="21"/>
      <c r="J21" s="21"/>
      <c r="K21" s="21"/>
    </row>
  </sheetData>
  <sheetProtection password="CC47" sheet="1"/>
  <autoFilter ref="A2:K20"/>
  <mergeCells count="8">
    <mergeCell ref="B21:K21"/>
    <mergeCell ref="A1:K1"/>
    <mergeCell ref="B11:B12"/>
    <mergeCell ref="B3:B9"/>
    <mergeCell ref="A18:A19"/>
    <mergeCell ref="A14:A17"/>
    <mergeCell ref="B15:B16"/>
    <mergeCell ref="A3:A13"/>
  </mergeCells>
  <phoneticPr fontId="5" type="noConversion"/>
  <pageMargins left="0.75" right="0.75" top="1" bottom="1" header="0.51180555555555596" footer="0.5118055555555559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体检考核名单</vt:lpstr>
      <vt:lpstr>体检考核名单!Print_Area</vt:lpstr>
      <vt:lpstr>体检考核名单!Print_Titles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2019-02-27T07:13:49Z</cp:lastPrinted>
  <dcterms:created xsi:type="dcterms:W3CDTF">2017-12-26T08:22:00Z</dcterms:created>
  <dcterms:modified xsi:type="dcterms:W3CDTF">2019-02-27T07:43:31Z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20</vt:lpwstr>
  </property>
</Properties>
</file>