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</sheets>
  <definedNames>
    <definedName name="_xlnm.Print_Area" localSheetId="0">Sheet1!$A$1:$Q$27</definedName>
    <definedName name="_xlnm.Print_Titles" localSheetId="0">Sheet1!$3:$3</definedName>
  </definedNames>
  <calcPr calcId="162913"/>
</workbook>
</file>

<file path=xl/calcChain.xml><?xml version="1.0" encoding="utf-8"?>
<calcChain xmlns="http://schemas.openxmlformats.org/spreadsheetml/2006/main">
  <c r="M26" i="1" l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</calcChain>
</file>

<file path=xl/sharedStrings.xml><?xml version="1.0" encoding="utf-8"?>
<sst xmlns="http://schemas.openxmlformats.org/spreadsheetml/2006/main" count="283" uniqueCount="184">
  <si>
    <t>序号</t>
    <phoneticPr fontId="1" type="noConversion"/>
  </si>
  <si>
    <t>主管单位</t>
    <phoneticPr fontId="1" type="noConversion"/>
  </si>
  <si>
    <t>招聘单位</t>
    <phoneticPr fontId="1" type="noConversion"/>
  </si>
  <si>
    <t>岗位名称</t>
    <phoneticPr fontId="1" type="noConversion"/>
  </si>
  <si>
    <t>备注</t>
    <phoneticPr fontId="1" type="noConversion"/>
  </si>
  <si>
    <t>综合管理</t>
  </si>
  <si>
    <t>财务管理</t>
  </si>
  <si>
    <t>姓名</t>
    <phoneticPr fontId="1" type="noConversion"/>
  </si>
  <si>
    <t>南京市雨花台区民政局</t>
  </si>
  <si>
    <t>南京市雨花台区民政事务服务中心</t>
  </si>
  <si>
    <t>南京市雨花台区科技成果转化服务中心</t>
  </si>
  <si>
    <t>南京市雨花台区发展和改革委员会</t>
  </si>
  <si>
    <t>南京市雨花台区企业服务中心</t>
  </si>
  <si>
    <t>南京市雨花台区科学技术局</t>
  </si>
  <si>
    <t>南京市雨花台区人民政府板桥办事处</t>
  </si>
  <si>
    <t>南京市雨花台区板桥街道劳动和社会保障所（板桥街道退役军人服务站）</t>
  </si>
  <si>
    <t>南京市雨花台区人民政府梅山办事处</t>
  </si>
  <si>
    <t>南京市雨花台区梅山街道劳动和社会保障所（梅山街道退役军人服务站）</t>
  </si>
  <si>
    <t>南京市雨花台区人民政府赛虹桥办事处</t>
  </si>
  <si>
    <t>南京市雨花台区赛虹桥街道劳动和社会保障所（赛虹桥街道退役军人服务站）</t>
  </si>
  <si>
    <t>南京市雨花台区人民政府铁心桥办事处</t>
  </si>
  <si>
    <t>南京市雨花台区铁心桥街道劳动和社会保障所（铁心桥街道退役军人服务站）</t>
  </si>
  <si>
    <t>南京市雨花台区人民政府雨花街道办事处</t>
  </si>
  <si>
    <t>南京市雨花台区雨花街道劳动和社会保障所（雨花街道退役军人服务站）</t>
  </si>
  <si>
    <t>南京市雨花台区审计局</t>
  </si>
  <si>
    <t>南京市雨花台区工程审计中心</t>
  </si>
  <si>
    <t>南京市雨花台区水务局</t>
  </si>
  <si>
    <t>南京市雨花台区水政监察大队</t>
  </si>
  <si>
    <t>南京市雨花台区退役军人事务局</t>
  </si>
  <si>
    <t>南京市雨花台区军队离休退休干部第一休养所</t>
  </si>
  <si>
    <t>南京市雨花台区退役军人服务中心</t>
  </si>
  <si>
    <t>南京市雨花台区政府</t>
  </si>
  <si>
    <t>南京市雨花台区机关事务管理服务中心</t>
  </si>
  <si>
    <t>南京市雨花台区住房和建设局</t>
  </si>
  <si>
    <t>南京市雨花台区建设工程质量监督站</t>
  </si>
  <si>
    <t>南京市雨花台区建筑安装管理站</t>
  </si>
  <si>
    <t>发展规划管理</t>
  </si>
  <si>
    <t>安全生产管理</t>
  </si>
  <si>
    <t>综合文字</t>
  </si>
  <si>
    <t>退役军人服务管理</t>
    <phoneticPr fontId="3" type="noConversion"/>
  </si>
  <si>
    <t>退役军人服务管理</t>
  </si>
  <si>
    <t>财务审计1</t>
  </si>
  <si>
    <t>财务审计2</t>
  </si>
  <si>
    <t>造价审计</t>
  </si>
  <si>
    <t>会计</t>
  </si>
  <si>
    <t>综合文字1</t>
  </si>
  <si>
    <t>综合文字2</t>
  </si>
  <si>
    <t>消防审验</t>
  </si>
  <si>
    <t>质监员</t>
  </si>
  <si>
    <t>安监员</t>
  </si>
  <si>
    <t>建筑市场管理</t>
  </si>
  <si>
    <t>石拓</t>
  </si>
  <si>
    <t>陈星宇</t>
  </si>
  <si>
    <t>江喜菊</t>
  </si>
  <si>
    <t>刘凝霏</t>
  </si>
  <si>
    <t>江志文</t>
  </si>
  <si>
    <t>钱逸凡</t>
  </si>
  <si>
    <t>吕旭光</t>
  </si>
  <si>
    <t>朱康泽</t>
  </si>
  <si>
    <t>徐凡</t>
  </si>
  <si>
    <t>闫丽萍</t>
  </si>
  <si>
    <t>陈丽</t>
  </si>
  <si>
    <t>校菲菲</t>
  </si>
  <si>
    <t>唐圆圆</t>
  </si>
  <si>
    <t>任加昕</t>
  </si>
  <si>
    <t>袁磊</t>
  </si>
  <si>
    <t>殷健雄</t>
  </si>
  <si>
    <t>赵毓雯</t>
  </si>
  <si>
    <t>谢坤</t>
  </si>
  <si>
    <t>李浩</t>
  </si>
  <si>
    <t>陈阳</t>
  </si>
  <si>
    <t>赵寅</t>
  </si>
  <si>
    <t>杨子豪</t>
  </si>
  <si>
    <t>沈平</t>
  </si>
  <si>
    <t>101010303712</t>
  </si>
  <si>
    <t>101010208223</t>
  </si>
  <si>
    <t>101010402921</t>
  </si>
  <si>
    <t>101010109823</t>
  </si>
  <si>
    <t>101010302919</t>
    <phoneticPr fontId="3" type="noConversion"/>
  </si>
  <si>
    <t>101010402622</t>
  </si>
  <si>
    <t>101010301201</t>
  </si>
  <si>
    <t>101010402203</t>
  </si>
  <si>
    <t>101010306106</t>
  </si>
  <si>
    <t>206011502925</t>
  </si>
  <si>
    <t>206011507615</t>
  </si>
  <si>
    <t>209010508726</t>
  </si>
  <si>
    <t>206011502515</t>
  </si>
  <si>
    <t>206011506519</t>
  </si>
  <si>
    <t>101010305410</t>
  </si>
  <si>
    <t>101010401725</t>
  </si>
  <si>
    <t>101010307707</t>
  </si>
  <si>
    <t>209011200619</t>
  </si>
  <si>
    <t>209011001417</t>
  </si>
  <si>
    <t>209010602320</t>
  </si>
  <si>
    <t>209010700230</t>
  </si>
  <si>
    <t>209011201708</t>
  </si>
  <si>
    <t>209010703629</t>
  </si>
  <si>
    <t>综合成绩</t>
    <phoneticPr fontId="1" type="noConversion"/>
  </si>
  <si>
    <t>笔试准考证号</t>
    <phoneticPr fontId="1" type="noConversion"/>
  </si>
  <si>
    <t>学历</t>
    <phoneticPr fontId="1" type="noConversion"/>
  </si>
  <si>
    <t>专业</t>
    <phoneticPr fontId="1" type="noConversion"/>
  </si>
  <si>
    <t>综合排名</t>
    <phoneticPr fontId="1" type="noConversion"/>
  </si>
  <si>
    <t>体检情况</t>
    <phoneticPr fontId="1" type="noConversion"/>
  </si>
  <si>
    <t>考察情况</t>
    <phoneticPr fontId="1" type="noConversion"/>
  </si>
  <si>
    <t>成绩</t>
    <phoneticPr fontId="1" type="noConversion"/>
  </si>
  <si>
    <t>本科</t>
    <phoneticPr fontId="1" type="noConversion"/>
  </si>
  <si>
    <t>审计学</t>
    <phoneticPr fontId="1" type="noConversion"/>
  </si>
  <si>
    <t>江宁区横溪街道办审计所</t>
    <phoneticPr fontId="1" type="noConversion"/>
  </si>
  <si>
    <t>本科</t>
    <phoneticPr fontId="1" type="noConversion"/>
  </si>
  <si>
    <t>会计学</t>
    <phoneticPr fontId="1" type="noConversion"/>
  </si>
  <si>
    <t>硕士研究生</t>
    <phoneticPr fontId="1" type="noConversion"/>
  </si>
  <si>
    <t>财政学</t>
    <phoneticPr fontId="1" type="noConversion"/>
  </si>
  <si>
    <t>幼儿教师</t>
  </si>
  <si>
    <t>209011302308</t>
  </si>
  <si>
    <t>田美</t>
    <phoneticPr fontId="1" type="noConversion"/>
  </si>
  <si>
    <t>南京市雨花台区妇女联合会</t>
    <phoneticPr fontId="1" type="noConversion"/>
  </si>
  <si>
    <t>南京市春蕾幼儿园</t>
    <phoneticPr fontId="1" type="noConversion"/>
  </si>
  <si>
    <t>学前教育</t>
    <phoneticPr fontId="1" type="noConversion"/>
  </si>
  <si>
    <t>合肥师范学院</t>
    <phoneticPr fontId="1" type="noConversion"/>
  </si>
  <si>
    <t>本科</t>
    <phoneticPr fontId="1" type="noConversion"/>
  </si>
  <si>
    <t>广告学</t>
    <phoneticPr fontId="1" type="noConversion"/>
  </si>
  <si>
    <t>工程管理（公路工程管理）</t>
    <phoneticPr fontId="1" type="noConversion"/>
  </si>
  <si>
    <t>城乡规划</t>
    <phoneticPr fontId="1" type="noConversion"/>
  </si>
  <si>
    <t>应用化学</t>
    <phoneticPr fontId="1" type="noConversion"/>
  </si>
  <si>
    <t>高淳区综合行政执法指挥中心</t>
    <phoneticPr fontId="1" type="noConversion"/>
  </si>
  <si>
    <t>文化产业管理　</t>
    <phoneticPr fontId="1" type="noConversion"/>
  </si>
  <si>
    <t>南京艺术学院</t>
    <phoneticPr fontId="1" type="noConversion"/>
  </si>
  <si>
    <t>硕士研究生</t>
    <phoneticPr fontId="1" type="noConversion"/>
  </si>
  <si>
    <t>文艺学</t>
    <phoneticPr fontId="1" type="noConversion"/>
  </si>
  <si>
    <t>江宁区淳化街道</t>
    <phoneticPr fontId="1" type="noConversion"/>
  </si>
  <si>
    <t>本科</t>
    <phoneticPr fontId="1" type="noConversion"/>
  </si>
  <si>
    <t>汉语文文学</t>
    <phoneticPr fontId="1" type="noConversion"/>
  </si>
  <si>
    <t>贸易经济</t>
    <phoneticPr fontId="1" type="noConversion"/>
  </si>
  <si>
    <t>南京财经大学</t>
    <phoneticPr fontId="1" type="noConversion"/>
  </si>
  <si>
    <t>法学（法务会计）</t>
    <phoneticPr fontId="1" type="noConversion"/>
  </si>
  <si>
    <t>盐城师范学院</t>
    <phoneticPr fontId="1" type="noConversion"/>
  </si>
  <si>
    <t>本科</t>
    <phoneticPr fontId="1" type="noConversion"/>
  </si>
  <si>
    <t>物流管理　</t>
    <phoneticPr fontId="1" type="noConversion"/>
  </si>
  <si>
    <t>会计学</t>
    <phoneticPr fontId="1" type="noConversion"/>
  </si>
  <si>
    <t>南京财经大学</t>
    <phoneticPr fontId="1" type="noConversion"/>
  </si>
  <si>
    <t>南京审计大学</t>
    <phoneticPr fontId="1" type="noConversion"/>
  </si>
  <si>
    <t>硕士研究生</t>
    <phoneticPr fontId="1" type="noConversion"/>
  </si>
  <si>
    <t>会计</t>
    <phoneticPr fontId="1" type="noConversion"/>
  </si>
  <si>
    <t>劳动与社会保障</t>
    <phoneticPr fontId="1" type="noConversion"/>
  </si>
  <si>
    <t>南京工程学院</t>
    <phoneticPr fontId="1" type="noConversion"/>
  </si>
  <si>
    <t>传播学</t>
    <phoneticPr fontId="1" type="noConversion"/>
  </si>
  <si>
    <t>武汉大学</t>
    <phoneticPr fontId="1" type="noConversion"/>
  </si>
  <si>
    <t>土木工程　</t>
    <phoneticPr fontId="1" type="noConversion"/>
  </si>
  <si>
    <t>中设设计集团有限公司　</t>
    <phoneticPr fontId="1" type="noConversion"/>
  </si>
  <si>
    <t>建筑与土木工程</t>
    <phoneticPr fontId="1" type="noConversion"/>
  </si>
  <si>
    <t>南京工业大学</t>
    <phoneticPr fontId="1" type="noConversion"/>
  </si>
  <si>
    <t>本科</t>
    <phoneticPr fontId="1" type="noConversion"/>
  </si>
  <si>
    <t>无</t>
    <phoneticPr fontId="1" type="noConversion"/>
  </si>
  <si>
    <t>无</t>
    <phoneticPr fontId="1" type="noConversion"/>
  </si>
  <si>
    <t>给水排水工程</t>
    <phoneticPr fontId="1" type="noConversion"/>
  </si>
  <si>
    <t>江苏省城市规划设计研究院</t>
    <phoneticPr fontId="1" type="noConversion"/>
  </si>
  <si>
    <t>本科</t>
    <phoneticPr fontId="1" type="noConversion"/>
  </si>
  <si>
    <t>淮阴工学院</t>
    <phoneticPr fontId="1" type="noConversion"/>
  </si>
  <si>
    <t>本科</t>
    <phoneticPr fontId="1" type="noConversion"/>
  </si>
  <si>
    <t>常州工学院</t>
    <phoneticPr fontId="1" type="noConversion"/>
  </si>
  <si>
    <t>本科</t>
    <phoneticPr fontId="1" type="noConversion"/>
  </si>
  <si>
    <t>笔试</t>
    <phoneticPr fontId="1" type="noConversion"/>
  </si>
  <si>
    <t>面试</t>
    <phoneticPr fontId="1" type="noConversion"/>
  </si>
  <si>
    <t>合格</t>
    <phoneticPr fontId="1" type="noConversion"/>
  </si>
  <si>
    <t>合格</t>
    <phoneticPr fontId="1" type="noConversion"/>
  </si>
  <si>
    <t>毕业院校</t>
    <phoneticPr fontId="1" type="noConversion"/>
  </si>
  <si>
    <t>现工作单位</t>
    <phoneticPr fontId="1" type="noConversion"/>
  </si>
  <si>
    <t>山东建筑大学</t>
    <phoneticPr fontId="1" type="noConversion"/>
  </si>
  <si>
    <t>红河学院</t>
    <phoneticPr fontId="1" type="noConversion"/>
  </si>
  <si>
    <t>长安大学</t>
    <phoneticPr fontId="1" type="noConversion"/>
  </si>
  <si>
    <t>西南财经大学</t>
    <phoneticPr fontId="1" type="noConversion"/>
  </si>
  <si>
    <t>无</t>
    <phoneticPr fontId="1" type="noConversion"/>
  </si>
  <si>
    <t>上海立信会计金融学院</t>
    <phoneticPr fontId="1" type="noConversion"/>
  </si>
  <si>
    <t>南京审计学院</t>
    <phoneticPr fontId="1" type="noConversion"/>
  </si>
  <si>
    <t>南京大学金陵学院</t>
    <phoneticPr fontId="1" type="noConversion"/>
  </si>
  <si>
    <t>无</t>
    <phoneticPr fontId="1" type="noConversion"/>
  </si>
  <si>
    <t>南京市师范大学</t>
    <phoneticPr fontId="1" type="noConversion"/>
  </si>
  <si>
    <t>淮阴师范学院</t>
    <phoneticPr fontId="1" type="noConversion"/>
  </si>
  <si>
    <t>东南大学经济管理学院</t>
    <phoneticPr fontId="1" type="noConversion"/>
  </si>
  <si>
    <t>南京市浦口区汤泉街道高华社区</t>
    <phoneticPr fontId="1" type="noConversion"/>
  </si>
  <si>
    <t>南京理工大学</t>
    <phoneticPr fontId="1" type="noConversion"/>
  </si>
  <si>
    <t>河海大学</t>
    <phoneticPr fontId="1" type="noConversion"/>
  </si>
  <si>
    <t>同济大学</t>
    <phoneticPr fontId="1" type="noConversion"/>
  </si>
  <si>
    <t>南京市雨花台区部分事业单位2020年公开招聘拟聘用人员名单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</si>
</sst>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8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2" borderId="0" xfId="0" applyFont="1" applyFill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view="pageBreakPreview" zoomScaleNormal="100" zoomScaleSheetLayoutView="100" zoomScalePageLayoutView="85" workbookViewId="0">
      <selection activeCell="F8" sqref="F8"/>
    </sheetView>
  </sheetViews>
  <sheetFormatPr defaultRowHeight="13.5" x14ac:dyDescent="0.15"/>
  <cols>
    <col min="1" max="1" width="4.125" customWidth="1"/>
    <col min="2" max="2" width="30.75" customWidth="1"/>
    <col min="3" max="3" width="32.375" customWidth="1"/>
    <col min="4" max="4" width="8.625" style="7" customWidth="1"/>
    <col min="5" max="5" width="7.125" customWidth="1"/>
    <col min="6" max="6" width="12.75" customWidth="1"/>
    <col min="7" max="7" width="6.25" style="7" customWidth="1"/>
    <col min="8" max="9" width="11" style="7" customWidth="1"/>
    <col min="10" max="10" width="13.25" style="7" customWidth="1"/>
    <col min="11" max="11" width="7" customWidth="1"/>
    <col min="12" max="12" width="6.625" style="1" customWidth="1"/>
    <col min="13" max="13" width="6.75" style="2" customWidth="1"/>
    <col min="14" max="14" width="4.875" style="1" customWidth="1"/>
    <col min="15" max="15" width="5" style="1" customWidth="1"/>
    <col min="16" max="16" width="6.125" style="1" customWidth="1"/>
    <col min="17" max="17" width="6.375" customWidth="1"/>
  </cols>
  <sheetData>
    <row r="1" spans="1:17" ht="36.75" customHeight="1" x14ac:dyDescent="0.15">
      <c r="A1" s="9" t="s">
        <v>183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24.75" customHeight="1" x14ac:dyDescent="0.15">
      <c r="A2" s="10" t="s">
        <v>0</v>
      </c>
      <c r="B2" s="10" t="s">
        <v>1</v>
      </c>
      <c r="C2" s="10" t="s">
        <v>2</v>
      </c>
      <c r="D2" s="10" t="s">
        <v>3</v>
      </c>
      <c r="E2" s="10" t="s">
        <v>7</v>
      </c>
      <c r="F2" s="10" t="s">
        <v>98</v>
      </c>
      <c r="G2" s="10" t="s">
        <v>99</v>
      </c>
      <c r="H2" s="10" t="s">
        <v>100</v>
      </c>
      <c r="I2" s="11" t="s">
        <v>165</v>
      </c>
      <c r="J2" s="10" t="s">
        <v>166</v>
      </c>
      <c r="K2" s="12" t="s">
        <v>104</v>
      </c>
      <c r="L2" s="12"/>
      <c r="M2" s="13" t="s">
        <v>97</v>
      </c>
      <c r="N2" s="11" t="s">
        <v>101</v>
      </c>
      <c r="O2" s="11" t="s">
        <v>102</v>
      </c>
      <c r="P2" s="11" t="s">
        <v>103</v>
      </c>
      <c r="Q2" s="11" t="s">
        <v>4</v>
      </c>
    </row>
    <row r="3" spans="1:17" ht="27.75" customHeight="1" x14ac:dyDescent="0.15">
      <c r="A3" s="10"/>
      <c r="B3" s="10"/>
      <c r="C3" s="10"/>
      <c r="D3" s="10"/>
      <c r="E3" s="10"/>
      <c r="F3" s="10"/>
      <c r="G3" s="10"/>
      <c r="H3" s="10"/>
      <c r="I3" s="14"/>
      <c r="J3" s="10"/>
      <c r="K3" s="15" t="s">
        <v>161</v>
      </c>
      <c r="L3" s="15" t="s">
        <v>162</v>
      </c>
      <c r="M3" s="16"/>
      <c r="N3" s="14"/>
      <c r="O3" s="14"/>
      <c r="P3" s="14"/>
      <c r="Q3" s="14"/>
    </row>
    <row r="4" spans="1:17" s="8" customFormat="1" ht="30" customHeight="1" x14ac:dyDescent="0.15">
      <c r="A4" s="17">
        <v>1</v>
      </c>
      <c r="B4" s="17" t="s">
        <v>11</v>
      </c>
      <c r="C4" s="18" t="s">
        <v>12</v>
      </c>
      <c r="D4" s="18" t="s">
        <v>36</v>
      </c>
      <c r="E4" s="17" t="s">
        <v>51</v>
      </c>
      <c r="F4" s="17" t="s">
        <v>74</v>
      </c>
      <c r="G4" s="18" t="s">
        <v>108</v>
      </c>
      <c r="H4" s="18" t="s">
        <v>122</v>
      </c>
      <c r="I4" s="18" t="s">
        <v>167</v>
      </c>
      <c r="J4" s="17" t="s">
        <v>175</v>
      </c>
      <c r="K4" s="19">
        <v>76.5</v>
      </c>
      <c r="L4" s="19">
        <v>77.3</v>
      </c>
      <c r="M4" s="19">
        <f>ROUND(K4*50%+L4*50%,2)</f>
        <v>76.900000000000006</v>
      </c>
      <c r="N4" s="18">
        <v>1</v>
      </c>
      <c r="O4" s="18" t="s">
        <v>164</v>
      </c>
      <c r="P4" s="18" t="s">
        <v>163</v>
      </c>
      <c r="Q4" s="17"/>
    </row>
    <row r="5" spans="1:17" s="8" customFormat="1" ht="30" customHeight="1" x14ac:dyDescent="0.15">
      <c r="A5" s="17">
        <v>2</v>
      </c>
      <c r="B5" s="17" t="s">
        <v>11</v>
      </c>
      <c r="C5" s="18" t="s">
        <v>12</v>
      </c>
      <c r="D5" s="18" t="s">
        <v>37</v>
      </c>
      <c r="E5" s="17" t="s">
        <v>52</v>
      </c>
      <c r="F5" s="17" t="s">
        <v>75</v>
      </c>
      <c r="G5" s="18" t="s">
        <v>105</v>
      </c>
      <c r="H5" s="18" t="s">
        <v>123</v>
      </c>
      <c r="I5" s="18" t="s">
        <v>174</v>
      </c>
      <c r="J5" s="18" t="s">
        <v>124</v>
      </c>
      <c r="K5" s="19">
        <v>78.7</v>
      </c>
      <c r="L5" s="19">
        <v>80.8</v>
      </c>
      <c r="M5" s="19">
        <f t="shared" ref="M5:M26" si="0">ROUND(K5*50%+L5*50%,2)</f>
        <v>79.75</v>
      </c>
      <c r="N5" s="18">
        <v>1</v>
      </c>
      <c r="O5" s="18" t="s">
        <v>164</v>
      </c>
      <c r="P5" s="18" t="s">
        <v>163</v>
      </c>
      <c r="Q5" s="17"/>
    </row>
    <row r="6" spans="1:17" s="8" customFormat="1" ht="30" customHeight="1" x14ac:dyDescent="0.15">
      <c r="A6" s="17">
        <v>3</v>
      </c>
      <c r="B6" s="17" t="s">
        <v>13</v>
      </c>
      <c r="C6" s="18" t="s">
        <v>10</v>
      </c>
      <c r="D6" s="18" t="s">
        <v>5</v>
      </c>
      <c r="E6" s="17" t="s">
        <v>53</v>
      </c>
      <c r="F6" s="17" t="s">
        <v>76</v>
      </c>
      <c r="G6" s="18" t="s">
        <v>105</v>
      </c>
      <c r="H6" s="18" t="s">
        <v>143</v>
      </c>
      <c r="I6" s="18" t="s">
        <v>144</v>
      </c>
      <c r="J6" s="17" t="s">
        <v>175</v>
      </c>
      <c r="K6" s="20">
        <v>78.8</v>
      </c>
      <c r="L6" s="20">
        <v>73</v>
      </c>
      <c r="M6" s="19">
        <f t="shared" si="0"/>
        <v>75.900000000000006</v>
      </c>
      <c r="N6" s="18">
        <v>1</v>
      </c>
      <c r="O6" s="18" t="s">
        <v>164</v>
      </c>
      <c r="P6" s="18" t="s">
        <v>163</v>
      </c>
      <c r="Q6" s="17"/>
    </row>
    <row r="7" spans="1:17" s="8" customFormat="1" ht="30" customHeight="1" x14ac:dyDescent="0.15">
      <c r="A7" s="17">
        <v>4</v>
      </c>
      <c r="B7" s="17" t="s">
        <v>8</v>
      </c>
      <c r="C7" s="18" t="s">
        <v>9</v>
      </c>
      <c r="D7" s="18" t="s">
        <v>5</v>
      </c>
      <c r="E7" s="17" t="s">
        <v>54</v>
      </c>
      <c r="F7" s="17" t="s">
        <v>77</v>
      </c>
      <c r="G7" s="18" t="s">
        <v>108</v>
      </c>
      <c r="H7" s="18" t="s">
        <v>145</v>
      </c>
      <c r="I7" s="18" t="s">
        <v>146</v>
      </c>
      <c r="J7" s="17" t="s">
        <v>175</v>
      </c>
      <c r="K7" s="19">
        <v>76.400000000000006</v>
      </c>
      <c r="L7" s="19">
        <v>78.7</v>
      </c>
      <c r="M7" s="19">
        <f t="shared" si="0"/>
        <v>77.55</v>
      </c>
      <c r="N7" s="17">
        <v>1</v>
      </c>
      <c r="O7" s="18" t="s">
        <v>164</v>
      </c>
      <c r="P7" s="18" t="s">
        <v>163</v>
      </c>
      <c r="Q7" s="17"/>
    </row>
    <row r="8" spans="1:17" s="8" customFormat="1" ht="30" customHeight="1" x14ac:dyDescent="0.15">
      <c r="A8" s="17">
        <v>5</v>
      </c>
      <c r="B8" s="17" t="s">
        <v>14</v>
      </c>
      <c r="C8" s="18" t="s">
        <v>15</v>
      </c>
      <c r="D8" s="18" t="s">
        <v>38</v>
      </c>
      <c r="E8" s="17" t="s">
        <v>55</v>
      </c>
      <c r="F8" s="21" t="s">
        <v>78</v>
      </c>
      <c r="G8" s="22" t="s">
        <v>119</v>
      </c>
      <c r="H8" s="22" t="s">
        <v>120</v>
      </c>
      <c r="I8" s="22" t="s">
        <v>168</v>
      </c>
      <c r="J8" s="17" t="s">
        <v>175</v>
      </c>
      <c r="K8" s="19">
        <v>76.8</v>
      </c>
      <c r="L8" s="19">
        <v>75.8</v>
      </c>
      <c r="M8" s="19">
        <f t="shared" si="0"/>
        <v>76.3</v>
      </c>
      <c r="N8" s="17">
        <v>1</v>
      </c>
      <c r="O8" s="18" t="s">
        <v>164</v>
      </c>
      <c r="P8" s="18" t="s">
        <v>163</v>
      </c>
      <c r="Q8" s="17"/>
    </row>
    <row r="9" spans="1:17" s="8" customFormat="1" ht="30" customHeight="1" x14ac:dyDescent="0.15">
      <c r="A9" s="17">
        <v>6</v>
      </c>
      <c r="B9" s="17" t="s">
        <v>16</v>
      </c>
      <c r="C9" s="18" t="s">
        <v>17</v>
      </c>
      <c r="D9" s="18" t="s">
        <v>39</v>
      </c>
      <c r="E9" s="17" t="s">
        <v>56</v>
      </c>
      <c r="F9" s="17" t="s">
        <v>79</v>
      </c>
      <c r="G9" s="18" t="s">
        <v>105</v>
      </c>
      <c r="H9" s="18" t="s">
        <v>132</v>
      </c>
      <c r="I9" s="18" t="s">
        <v>133</v>
      </c>
      <c r="J9" s="17" t="s">
        <v>175</v>
      </c>
      <c r="K9" s="19">
        <v>79.400000000000006</v>
      </c>
      <c r="L9" s="19">
        <v>76.5</v>
      </c>
      <c r="M9" s="19">
        <f t="shared" si="0"/>
        <v>77.95</v>
      </c>
      <c r="N9" s="17">
        <v>1</v>
      </c>
      <c r="O9" s="18" t="s">
        <v>164</v>
      </c>
      <c r="P9" s="18" t="s">
        <v>163</v>
      </c>
      <c r="Q9" s="17"/>
    </row>
    <row r="10" spans="1:17" s="8" customFormat="1" ht="30" customHeight="1" x14ac:dyDescent="0.15">
      <c r="A10" s="17">
        <v>7</v>
      </c>
      <c r="B10" s="17" t="s">
        <v>18</v>
      </c>
      <c r="C10" s="18" t="s">
        <v>19</v>
      </c>
      <c r="D10" s="18" t="s">
        <v>38</v>
      </c>
      <c r="E10" s="17" t="s">
        <v>57</v>
      </c>
      <c r="F10" s="17" t="s">
        <v>80</v>
      </c>
      <c r="G10" s="18" t="s">
        <v>130</v>
      </c>
      <c r="H10" s="18" t="s">
        <v>131</v>
      </c>
      <c r="I10" s="18" t="s">
        <v>177</v>
      </c>
      <c r="J10" s="17" t="s">
        <v>175</v>
      </c>
      <c r="K10" s="19">
        <v>81.400000000000006</v>
      </c>
      <c r="L10" s="19">
        <v>79</v>
      </c>
      <c r="M10" s="19">
        <f t="shared" si="0"/>
        <v>80.2</v>
      </c>
      <c r="N10" s="17">
        <v>1</v>
      </c>
      <c r="O10" s="18" t="s">
        <v>164</v>
      </c>
      <c r="P10" s="18" t="s">
        <v>163</v>
      </c>
      <c r="Q10" s="17"/>
    </row>
    <row r="11" spans="1:17" s="8" customFormat="1" ht="30" customHeight="1" x14ac:dyDescent="0.15">
      <c r="A11" s="17">
        <v>8</v>
      </c>
      <c r="B11" s="17" t="s">
        <v>20</v>
      </c>
      <c r="C11" s="18" t="s">
        <v>21</v>
      </c>
      <c r="D11" s="18" t="s">
        <v>40</v>
      </c>
      <c r="E11" s="17" t="s">
        <v>58</v>
      </c>
      <c r="F11" s="17" t="s">
        <v>81</v>
      </c>
      <c r="G11" s="18" t="s">
        <v>105</v>
      </c>
      <c r="H11" s="18" t="s">
        <v>125</v>
      </c>
      <c r="I11" s="18" t="s">
        <v>126</v>
      </c>
      <c r="J11" s="17" t="s">
        <v>175</v>
      </c>
      <c r="K11" s="19">
        <v>77.599999999999994</v>
      </c>
      <c r="L11" s="19">
        <v>78.099999999999994</v>
      </c>
      <c r="M11" s="19">
        <f>ROUND(K11*50%+L11*50%,2)</f>
        <v>77.849999999999994</v>
      </c>
      <c r="N11" s="17">
        <v>1</v>
      </c>
      <c r="O11" s="18" t="s">
        <v>164</v>
      </c>
      <c r="P11" s="18" t="s">
        <v>163</v>
      </c>
      <c r="Q11" s="17"/>
    </row>
    <row r="12" spans="1:17" s="8" customFormat="1" ht="30" customHeight="1" x14ac:dyDescent="0.15">
      <c r="A12" s="17">
        <v>9</v>
      </c>
      <c r="B12" s="17" t="s">
        <v>22</v>
      </c>
      <c r="C12" s="18" t="s">
        <v>23</v>
      </c>
      <c r="D12" s="18" t="s">
        <v>5</v>
      </c>
      <c r="E12" s="17" t="s">
        <v>59</v>
      </c>
      <c r="F12" s="17" t="s">
        <v>82</v>
      </c>
      <c r="G12" s="18" t="s">
        <v>127</v>
      </c>
      <c r="H12" s="18" t="s">
        <v>128</v>
      </c>
      <c r="I12" s="18" t="s">
        <v>176</v>
      </c>
      <c r="J12" s="18" t="s">
        <v>129</v>
      </c>
      <c r="K12" s="19">
        <v>76.7</v>
      </c>
      <c r="L12" s="19">
        <v>79.599999999999994</v>
      </c>
      <c r="M12" s="19">
        <f t="shared" si="0"/>
        <v>78.150000000000006</v>
      </c>
      <c r="N12" s="17">
        <v>1</v>
      </c>
      <c r="O12" s="18" t="s">
        <v>164</v>
      </c>
      <c r="P12" s="18" t="s">
        <v>163</v>
      </c>
      <c r="Q12" s="23"/>
    </row>
    <row r="13" spans="1:17" s="8" customFormat="1" ht="30" customHeight="1" x14ac:dyDescent="0.15">
      <c r="A13" s="17">
        <v>10</v>
      </c>
      <c r="B13" s="17" t="s">
        <v>24</v>
      </c>
      <c r="C13" s="18" t="s">
        <v>25</v>
      </c>
      <c r="D13" s="18" t="s">
        <v>41</v>
      </c>
      <c r="E13" s="17" t="s">
        <v>60</v>
      </c>
      <c r="F13" s="17" t="s">
        <v>83</v>
      </c>
      <c r="G13" s="18" t="s">
        <v>108</v>
      </c>
      <c r="H13" s="18" t="s">
        <v>109</v>
      </c>
      <c r="I13" s="18" t="s">
        <v>172</v>
      </c>
      <c r="J13" s="18" t="s">
        <v>152</v>
      </c>
      <c r="K13" s="19">
        <v>79.400000000000006</v>
      </c>
      <c r="L13" s="19">
        <v>76.400000000000006</v>
      </c>
      <c r="M13" s="19">
        <f>ROUND(K13*50%+L13*50%,2)</f>
        <v>77.900000000000006</v>
      </c>
      <c r="N13" s="17">
        <v>1</v>
      </c>
      <c r="O13" s="18" t="s">
        <v>164</v>
      </c>
      <c r="P13" s="18" t="s">
        <v>163</v>
      </c>
      <c r="Q13" s="23"/>
    </row>
    <row r="14" spans="1:17" s="8" customFormat="1" ht="30" customHeight="1" x14ac:dyDescent="0.15">
      <c r="A14" s="17">
        <v>11</v>
      </c>
      <c r="B14" s="17" t="s">
        <v>24</v>
      </c>
      <c r="C14" s="18" t="s">
        <v>25</v>
      </c>
      <c r="D14" s="18" t="s">
        <v>42</v>
      </c>
      <c r="E14" s="17" t="s">
        <v>61</v>
      </c>
      <c r="F14" s="17" t="s">
        <v>84</v>
      </c>
      <c r="G14" s="18" t="s">
        <v>105</v>
      </c>
      <c r="H14" s="18" t="s">
        <v>106</v>
      </c>
      <c r="I14" s="18" t="s">
        <v>173</v>
      </c>
      <c r="J14" s="18" t="s">
        <v>107</v>
      </c>
      <c r="K14" s="19">
        <v>83.8</v>
      </c>
      <c r="L14" s="19">
        <v>74.099999999999994</v>
      </c>
      <c r="M14" s="19">
        <f t="shared" si="0"/>
        <v>78.95</v>
      </c>
      <c r="N14" s="17">
        <v>1</v>
      </c>
      <c r="O14" s="18" t="s">
        <v>164</v>
      </c>
      <c r="P14" s="18" t="s">
        <v>163</v>
      </c>
      <c r="Q14" s="23"/>
    </row>
    <row r="15" spans="1:17" s="8" customFormat="1" ht="30" customHeight="1" x14ac:dyDescent="0.15">
      <c r="A15" s="17">
        <v>12</v>
      </c>
      <c r="B15" s="17" t="s">
        <v>24</v>
      </c>
      <c r="C15" s="18" t="s">
        <v>25</v>
      </c>
      <c r="D15" s="18" t="s">
        <v>43</v>
      </c>
      <c r="E15" s="17" t="s">
        <v>62</v>
      </c>
      <c r="F15" s="17" t="s">
        <v>85</v>
      </c>
      <c r="G15" s="18" t="s">
        <v>108</v>
      </c>
      <c r="H15" s="18" t="s">
        <v>121</v>
      </c>
      <c r="I15" s="18" t="s">
        <v>169</v>
      </c>
      <c r="J15" s="18" t="s">
        <v>152</v>
      </c>
      <c r="K15" s="19">
        <v>78.099999999999994</v>
      </c>
      <c r="L15" s="19">
        <v>79</v>
      </c>
      <c r="M15" s="19">
        <f t="shared" si="0"/>
        <v>78.55</v>
      </c>
      <c r="N15" s="17">
        <v>1</v>
      </c>
      <c r="O15" s="18" t="s">
        <v>164</v>
      </c>
      <c r="P15" s="18" t="s">
        <v>163</v>
      </c>
      <c r="Q15" s="23"/>
    </row>
    <row r="16" spans="1:17" s="8" customFormat="1" ht="30" customHeight="1" x14ac:dyDescent="0.15">
      <c r="A16" s="17">
        <v>13</v>
      </c>
      <c r="B16" s="17" t="s">
        <v>26</v>
      </c>
      <c r="C16" s="18" t="s">
        <v>27</v>
      </c>
      <c r="D16" s="18" t="s">
        <v>44</v>
      </c>
      <c r="E16" s="17" t="s">
        <v>63</v>
      </c>
      <c r="F16" s="17" t="s">
        <v>86</v>
      </c>
      <c r="G16" s="18" t="s">
        <v>141</v>
      </c>
      <c r="H16" s="18" t="s">
        <v>142</v>
      </c>
      <c r="I16" s="18" t="s">
        <v>140</v>
      </c>
      <c r="J16" s="18" t="s">
        <v>152</v>
      </c>
      <c r="K16" s="19">
        <v>79.599999999999994</v>
      </c>
      <c r="L16" s="19">
        <v>71.8</v>
      </c>
      <c r="M16" s="19">
        <f t="shared" si="0"/>
        <v>75.7</v>
      </c>
      <c r="N16" s="17">
        <v>1</v>
      </c>
      <c r="O16" s="18" t="s">
        <v>164</v>
      </c>
      <c r="P16" s="18" t="s">
        <v>163</v>
      </c>
      <c r="Q16" s="23"/>
    </row>
    <row r="17" spans="1:17" s="8" customFormat="1" ht="30" customHeight="1" x14ac:dyDescent="0.15">
      <c r="A17" s="17">
        <v>14</v>
      </c>
      <c r="B17" s="17" t="s">
        <v>28</v>
      </c>
      <c r="C17" s="18" t="s">
        <v>29</v>
      </c>
      <c r="D17" s="18" t="s">
        <v>44</v>
      </c>
      <c r="E17" s="17" t="s">
        <v>64</v>
      </c>
      <c r="F17" s="17" t="s">
        <v>87</v>
      </c>
      <c r="G17" s="18" t="s">
        <v>108</v>
      </c>
      <c r="H17" s="18" t="s">
        <v>138</v>
      </c>
      <c r="I17" s="18" t="s">
        <v>139</v>
      </c>
      <c r="J17" s="18" t="s">
        <v>152</v>
      </c>
      <c r="K17" s="19">
        <v>78.099999999999994</v>
      </c>
      <c r="L17" s="19">
        <v>77.599999999999994</v>
      </c>
      <c r="M17" s="19">
        <f t="shared" si="0"/>
        <v>77.849999999999994</v>
      </c>
      <c r="N17" s="17">
        <v>1</v>
      </c>
      <c r="O17" s="18" t="s">
        <v>164</v>
      </c>
      <c r="P17" s="18" t="s">
        <v>163</v>
      </c>
      <c r="Q17" s="23"/>
    </row>
    <row r="18" spans="1:17" s="8" customFormat="1" ht="30" customHeight="1" x14ac:dyDescent="0.15">
      <c r="A18" s="17">
        <v>15</v>
      </c>
      <c r="B18" s="17" t="s">
        <v>28</v>
      </c>
      <c r="C18" s="18" t="s">
        <v>30</v>
      </c>
      <c r="D18" s="18" t="s">
        <v>45</v>
      </c>
      <c r="E18" s="17" t="s">
        <v>65</v>
      </c>
      <c r="F18" s="17" t="s">
        <v>88</v>
      </c>
      <c r="G18" s="18" t="s">
        <v>105</v>
      </c>
      <c r="H18" s="18" t="s">
        <v>134</v>
      </c>
      <c r="I18" s="18" t="s">
        <v>135</v>
      </c>
      <c r="J18" s="18" t="s">
        <v>171</v>
      </c>
      <c r="K18" s="19">
        <v>72.900000000000006</v>
      </c>
      <c r="L18" s="19">
        <v>78.8</v>
      </c>
      <c r="M18" s="19">
        <f t="shared" si="0"/>
        <v>75.849999999999994</v>
      </c>
      <c r="N18" s="17">
        <v>1</v>
      </c>
      <c r="O18" s="18" t="s">
        <v>164</v>
      </c>
      <c r="P18" s="18" t="s">
        <v>163</v>
      </c>
      <c r="Q18" s="23"/>
    </row>
    <row r="19" spans="1:17" s="8" customFormat="1" ht="30" customHeight="1" x14ac:dyDescent="0.15">
      <c r="A19" s="17">
        <v>16</v>
      </c>
      <c r="B19" s="17" t="s">
        <v>28</v>
      </c>
      <c r="C19" s="18" t="s">
        <v>30</v>
      </c>
      <c r="D19" s="18" t="s">
        <v>46</v>
      </c>
      <c r="E19" s="17" t="s">
        <v>66</v>
      </c>
      <c r="F19" s="17" t="s">
        <v>89</v>
      </c>
      <c r="G19" s="18" t="s">
        <v>136</v>
      </c>
      <c r="H19" s="18" t="s">
        <v>137</v>
      </c>
      <c r="I19" s="18" t="s">
        <v>178</v>
      </c>
      <c r="J19" s="18" t="s">
        <v>179</v>
      </c>
      <c r="K19" s="19">
        <v>75.599999999999994</v>
      </c>
      <c r="L19" s="19">
        <v>80.8</v>
      </c>
      <c r="M19" s="19">
        <f t="shared" si="0"/>
        <v>78.2</v>
      </c>
      <c r="N19" s="17">
        <v>1</v>
      </c>
      <c r="O19" s="18" t="s">
        <v>164</v>
      </c>
      <c r="P19" s="18" t="s">
        <v>163</v>
      </c>
      <c r="Q19" s="23"/>
    </row>
    <row r="20" spans="1:17" s="8" customFormat="1" ht="30" customHeight="1" x14ac:dyDescent="0.15">
      <c r="A20" s="17">
        <v>17</v>
      </c>
      <c r="B20" s="17" t="s">
        <v>31</v>
      </c>
      <c r="C20" s="18" t="s">
        <v>32</v>
      </c>
      <c r="D20" s="18" t="s">
        <v>6</v>
      </c>
      <c r="E20" s="17" t="s">
        <v>67</v>
      </c>
      <c r="F20" s="17" t="s">
        <v>90</v>
      </c>
      <c r="G20" s="18" t="s">
        <v>110</v>
      </c>
      <c r="H20" s="18" t="s">
        <v>111</v>
      </c>
      <c r="I20" s="18" t="s">
        <v>170</v>
      </c>
      <c r="J20" s="18" t="s">
        <v>171</v>
      </c>
      <c r="K20" s="19">
        <v>78.2</v>
      </c>
      <c r="L20" s="19">
        <v>78</v>
      </c>
      <c r="M20" s="19">
        <f t="shared" si="0"/>
        <v>78.099999999999994</v>
      </c>
      <c r="N20" s="17">
        <v>1</v>
      </c>
      <c r="O20" s="18" t="s">
        <v>164</v>
      </c>
      <c r="P20" s="18" t="s">
        <v>163</v>
      </c>
      <c r="Q20" s="23"/>
    </row>
    <row r="21" spans="1:17" s="8" customFormat="1" ht="30" customHeight="1" x14ac:dyDescent="0.15">
      <c r="A21" s="17">
        <v>18</v>
      </c>
      <c r="B21" s="17" t="s">
        <v>33</v>
      </c>
      <c r="C21" s="18" t="s">
        <v>34</v>
      </c>
      <c r="D21" s="18" t="s">
        <v>47</v>
      </c>
      <c r="E21" s="17" t="s">
        <v>68</v>
      </c>
      <c r="F21" s="17" t="s">
        <v>91</v>
      </c>
      <c r="G21" s="18" t="s">
        <v>160</v>
      </c>
      <c r="H21" s="18" t="s">
        <v>154</v>
      </c>
      <c r="I21" s="18" t="s">
        <v>181</v>
      </c>
      <c r="J21" s="18" t="s">
        <v>155</v>
      </c>
      <c r="K21" s="19">
        <v>71.900000000000006</v>
      </c>
      <c r="L21" s="19">
        <v>75.599999999999994</v>
      </c>
      <c r="M21" s="19">
        <f>ROUND(K21*50%+L21*50%,2)</f>
        <v>73.75</v>
      </c>
      <c r="N21" s="17">
        <v>1</v>
      </c>
      <c r="O21" s="18" t="s">
        <v>164</v>
      </c>
      <c r="P21" s="18" t="s">
        <v>163</v>
      </c>
      <c r="Q21" s="23"/>
    </row>
    <row r="22" spans="1:17" s="8" customFormat="1" ht="30" customHeight="1" x14ac:dyDescent="0.15">
      <c r="A22" s="17">
        <v>19</v>
      </c>
      <c r="B22" s="17" t="s">
        <v>33</v>
      </c>
      <c r="C22" s="18" t="s">
        <v>34</v>
      </c>
      <c r="D22" s="18" t="s">
        <v>48</v>
      </c>
      <c r="E22" s="17" t="s">
        <v>69</v>
      </c>
      <c r="F22" s="17" t="s">
        <v>92</v>
      </c>
      <c r="G22" s="18" t="s">
        <v>105</v>
      </c>
      <c r="H22" s="18" t="s">
        <v>147</v>
      </c>
      <c r="I22" s="18" t="s">
        <v>182</v>
      </c>
      <c r="J22" s="18" t="s">
        <v>148</v>
      </c>
      <c r="K22" s="19">
        <v>78.7</v>
      </c>
      <c r="L22" s="19">
        <v>80.599999999999994</v>
      </c>
      <c r="M22" s="19">
        <f t="shared" si="0"/>
        <v>79.650000000000006</v>
      </c>
      <c r="N22" s="17">
        <v>1</v>
      </c>
      <c r="O22" s="18" t="s">
        <v>164</v>
      </c>
      <c r="P22" s="18" t="s">
        <v>163</v>
      </c>
      <c r="Q22" s="23"/>
    </row>
    <row r="23" spans="1:17" s="8" customFormat="1" ht="30" customHeight="1" x14ac:dyDescent="0.15">
      <c r="A23" s="17">
        <v>20</v>
      </c>
      <c r="B23" s="17" t="s">
        <v>33</v>
      </c>
      <c r="C23" s="18" t="s">
        <v>34</v>
      </c>
      <c r="D23" s="18" t="s">
        <v>48</v>
      </c>
      <c r="E23" s="17" t="s">
        <v>70</v>
      </c>
      <c r="F23" s="17" t="s">
        <v>93</v>
      </c>
      <c r="G23" s="18" t="s">
        <v>151</v>
      </c>
      <c r="H23" s="18" t="s">
        <v>147</v>
      </c>
      <c r="I23" s="18" t="s">
        <v>180</v>
      </c>
      <c r="J23" s="18" t="s">
        <v>153</v>
      </c>
      <c r="K23" s="19">
        <v>77.599999999999994</v>
      </c>
      <c r="L23" s="19">
        <v>76</v>
      </c>
      <c r="M23" s="19">
        <f t="shared" si="0"/>
        <v>76.8</v>
      </c>
      <c r="N23" s="17">
        <v>2</v>
      </c>
      <c r="O23" s="18" t="s">
        <v>164</v>
      </c>
      <c r="P23" s="18" t="s">
        <v>163</v>
      </c>
      <c r="Q23" s="23"/>
    </row>
    <row r="24" spans="1:17" s="8" customFormat="1" ht="30" customHeight="1" x14ac:dyDescent="0.15">
      <c r="A24" s="17">
        <v>21</v>
      </c>
      <c r="B24" s="17" t="s">
        <v>33</v>
      </c>
      <c r="C24" s="18" t="s">
        <v>34</v>
      </c>
      <c r="D24" s="18" t="s">
        <v>49</v>
      </c>
      <c r="E24" s="17" t="s">
        <v>71</v>
      </c>
      <c r="F24" s="17" t="s">
        <v>94</v>
      </c>
      <c r="G24" s="18" t="s">
        <v>110</v>
      </c>
      <c r="H24" s="18" t="s">
        <v>149</v>
      </c>
      <c r="I24" s="18" t="s">
        <v>150</v>
      </c>
      <c r="J24" s="18" t="s">
        <v>171</v>
      </c>
      <c r="K24" s="19">
        <v>76.5</v>
      </c>
      <c r="L24" s="19">
        <v>74.599999999999994</v>
      </c>
      <c r="M24" s="19">
        <f t="shared" si="0"/>
        <v>75.55</v>
      </c>
      <c r="N24" s="17">
        <v>1</v>
      </c>
      <c r="O24" s="18" t="s">
        <v>164</v>
      </c>
      <c r="P24" s="18" t="s">
        <v>163</v>
      </c>
      <c r="Q24" s="23"/>
    </row>
    <row r="25" spans="1:17" s="8" customFormat="1" ht="30" customHeight="1" x14ac:dyDescent="0.15">
      <c r="A25" s="17">
        <v>22</v>
      </c>
      <c r="B25" s="17" t="s">
        <v>33</v>
      </c>
      <c r="C25" s="18" t="s">
        <v>35</v>
      </c>
      <c r="D25" s="18" t="s">
        <v>50</v>
      </c>
      <c r="E25" s="17" t="s">
        <v>72</v>
      </c>
      <c r="F25" s="17" t="s">
        <v>95</v>
      </c>
      <c r="G25" s="18" t="s">
        <v>156</v>
      </c>
      <c r="H25" s="18" t="s">
        <v>147</v>
      </c>
      <c r="I25" s="18" t="s">
        <v>157</v>
      </c>
      <c r="J25" s="18" t="s">
        <v>171</v>
      </c>
      <c r="K25" s="19">
        <v>70.599999999999994</v>
      </c>
      <c r="L25" s="19">
        <v>77.400000000000006</v>
      </c>
      <c r="M25" s="19">
        <f t="shared" si="0"/>
        <v>74</v>
      </c>
      <c r="N25" s="17">
        <v>1</v>
      </c>
      <c r="O25" s="18" t="s">
        <v>164</v>
      </c>
      <c r="P25" s="18" t="s">
        <v>163</v>
      </c>
      <c r="Q25" s="23"/>
    </row>
    <row r="26" spans="1:17" s="8" customFormat="1" ht="30" customHeight="1" x14ac:dyDescent="0.15">
      <c r="A26" s="17">
        <v>23</v>
      </c>
      <c r="B26" s="17" t="s">
        <v>33</v>
      </c>
      <c r="C26" s="18" t="s">
        <v>35</v>
      </c>
      <c r="D26" s="18" t="s">
        <v>50</v>
      </c>
      <c r="E26" s="17" t="s">
        <v>73</v>
      </c>
      <c r="F26" s="17" t="s">
        <v>96</v>
      </c>
      <c r="G26" s="18" t="s">
        <v>158</v>
      </c>
      <c r="H26" s="18" t="s">
        <v>147</v>
      </c>
      <c r="I26" s="18" t="s">
        <v>159</v>
      </c>
      <c r="J26" s="18" t="s">
        <v>171</v>
      </c>
      <c r="K26" s="19">
        <v>64.099999999999994</v>
      </c>
      <c r="L26" s="19">
        <v>74.900000000000006</v>
      </c>
      <c r="M26" s="19">
        <f t="shared" si="0"/>
        <v>69.5</v>
      </c>
      <c r="N26" s="17">
        <v>2</v>
      </c>
      <c r="O26" s="18" t="s">
        <v>164</v>
      </c>
      <c r="P26" s="18" t="s">
        <v>163</v>
      </c>
      <c r="Q26" s="23"/>
    </row>
    <row r="27" spans="1:17" s="8" customFormat="1" ht="30" customHeight="1" x14ac:dyDescent="0.15">
      <c r="A27" s="17">
        <v>24</v>
      </c>
      <c r="B27" s="17" t="s">
        <v>115</v>
      </c>
      <c r="C27" s="17" t="s">
        <v>116</v>
      </c>
      <c r="D27" s="18" t="s">
        <v>112</v>
      </c>
      <c r="E27" s="17" t="s">
        <v>114</v>
      </c>
      <c r="F27" s="17" t="s">
        <v>113</v>
      </c>
      <c r="G27" s="17" t="s">
        <v>105</v>
      </c>
      <c r="H27" s="17" t="s">
        <v>117</v>
      </c>
      <c r="I27" s="17" t="s">
        <v>118</v>
      </c>
      <c r="J27" s="18" t="s">
        <v>171</v>
      </c>
      <c r="K27" s="17">
        <v>64.400000000000006</v>
      </c>
      <c r="L27" s="17">
        <v>83</v>
      </c>
      <c r="M27" s="17">
        <v>75.56</v>
      </c>
      <c r="N27" s="17">
        <v>1</v>
      </c>
      <c r="O27" s="18" t="s">
        <v>164</v>
      </c>
      <c r="P27" s="18" t="s">
        <v>163</v>
      </c>
      <c r="Q27" s="23"/>
    </row>
    <row r="28" spans="1:17" s="3" customFormat="1" ht="30" customHeight="1" x14ac:dyDescent="0.15">
      <c r="D28" s="6"/>
      <c r="G28" s="6"/>
      <c r="H28" s="6"/>
      <c r="I28" s="6"/>
      <c r="J28" s="6"/>
      <c r="L28" s="4"/>
      <c r="M28" s="5"/>
      <c r="N28" s="4"/>
      <c r="O28" s="4"/>
      <c r="P28" s="4"/>
    </row>
    <row r="29" spans="1:17" s="3" customFormat="1" ht="30" customHeight="1" x14ac:dyDescent="0.15">
      <c r="D29" s="6"/>
      <c r="G29" s="6"/>
      <c r="H29" s="6"/>
      <c r="I29" s="6"/>
      <c r="J29" s="6"/>
      <c r="L29" s="4"/>
      <c r="M29" s="5"/>
      <c r="N29" s="4"/>
      <c r="O29" s="4"/>
      <c r="P29" s="4"/>
    </row>
  </sheetData>
  <mergeCells count="17">
    <mergeCell ref="P2:P3"/>
    <mergeCell ref="Q2:Q3"/>
    <mergeCell ref="I2:I3"/>
    <mergeCell ref="A1:Q1"/>
    <mergeCell ref="G2:G3"/>
    <mergeCell ref="H2:H3"/>
    <mergeCell ref="J2:J3"/>
    <mergeCell ref="K2:L2"/>
    <mergeCell ref="A2:A3"/>
    <mergeCell ref="B2:B3"/>
    <mergeCell ref="C2:C3"/>
    <mergeCell ref="D2:D3"/>
    <mergeCell ref="E2:E3"/>
    <mergeCell ref="F2:F3"/>
    <mergeCell ref="M2:M3"/>
    <mergeCell ref="N2:N3"/>
    <mergeCell ref="O2:O3"/>
  </mergeCells>
  <phoneticPr fontId="1" type="noConversion"/>
  <pageMargins left="0.46" right="0.39" top="0.44" bottom="0.81" header="0.59" footer="0.82"/>
  <pageSetup paperSize="9" scale="78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2018-05-30T08:42:19Z</cp:lastPrinted>
  <dcterms:created xsi:type="dcterms:W3CDTF">2006-09-13T11:21:51Z</dcterms:created>
  <dcterms:modified xsi:type="dcterms:W3CDTF">2020-09-25T02:41:43Z</dcterms:modified>
</cp:coreProperties>
</file>