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<sst xmlns="http://schemas.openxmlformats.org/spreadsheetml/2006/main" count="1835" uniqueCount="797">
  <si>
    <t>江苏省2020年省属事业单位统一公开招聘拟聘用人员名单（第一批）</t>
  </si>
  <si>
    <t>主管部门</t>
  </si>
  <si>
    <t>招聘单位</t>
  </si>
  <si>
    <t>岗位编号</t>
  </si>
  <si>
    <t>招聘岗位名称</t>
  </si>
  <si>
    <t>招聘
人数</t>
  </si>
  <si>
    <t>拟聘
人员姓名</t>
  </si>
  <si>
    <t>学历学位</t>
  </si>
  <si>
    <t>所学专业</t>
  </si>
  <si>
    <t>聘用前工作单位</t>
  </si>
  <si>
    <t>聘用前学习单位</t>
  </si>
  <si>
    <t>笔试
考试
成绩</t>
  </si>
  <si>
    <t>本招聘
岗位内
排名</t>
  </si>
  <si>
    <t>面试
考试
成绩</t>
  </si>
  <si>
    <t>专业测试成绩及其他成绩</t>
  </si>
  <si>
    <t>总成绩</t>
  </si>
  <si>
    <t>其他条件匹配情况</t>
  </si>
  <si>
    <t>其他要说明的情况</t>
  </si>
  <si>
    <t>江苏省中国科学院植物研究所</t>
  </si>
  <si>
    <t>财务资产处</t>
  </si>
  <si>
    <t>会计</t>
  </si>
  <si>
    <t>1</t>
  </si>
  <si>
    <t>陆航航</t>
  </si>
  <si>
    <t>硕士研究生</t>
  </si>
  <si>
    <t>无</t>
  </si>
  <si>
    <t>南京审计大学</t>
  </si>
  <si>
    <t>3</t>
  </si>
  <si>
    <t>匹配</t>
  </si>
  <si>
    <t>江苏省体育局</t>
  </si>
  <si>
    <t>江苏省体育科学研究所</t>
  </si>
  <si>
    <t>539</t>
  </si>
  <si>
    <t>综合文秘</t>
  </si>
  <si>
    <t>何迪</t>
  </si>
  <si>
    <t>研究生硕士</t>
  </si>
  <si>
    <t>工商管理
（企业管理）</t>
  </si>
  <si>
    <t>——</t>
  </si>
  <si>
    <t>—</t>
  </si>
  <si>
    <t>江苏省体育局会计核算中心</t>
  </si>
  <si>
    <t>540</t>
  </si>
  <si>
    <t>杜金湫</t>
  </si>
  <si>
    <t>大学学士</t>
  </si>
  <si>
    <t>广告学</t>
  </si>
  <si>
    <t>东北林业大学</t>
  </si>
  <si>
    <t>541</t>
  </si>
  <si>
    <t>陈阳</t>
  </si>
  <si>
    <t>会计学</t>
  </si>
  <si>
    <t>南京财经大学</t>
  </si>
  <si>
    <t>江苏省设备成套股份有限公司</t>
  </si>
  <si>
    <t>江苏省设备成套股份有限公司机关离退休干部管理处</t>
  </si>
  <si>
    <t>离退休人员的管理及服务</t>
  </si>
  <si>
    <t>范竞文</t>
  </si>
  <si>
    <t>本科</t>
  </si>
  <si>
    <t>工商管理</t>
  </si>
  <si>
    <t>/</t>
  </si>
  <si>
    <t>2</t>
  </si>
  <si>
    <t>中国民用航空江苏安全监督管理局</t>
  </si>
  <si>
    <t>江苏省民航局后勤服务中心</t>
  </si>
  <si>
    <t>经营与人事管理</t>
  </si>
  <si>
    <t>盛笑笑</t>
  </si>
  <si>
    <t>研究生</t>
  </si>
  <si>
    <t>经济学</t>
  </si>
  <si>
    <t>苏州大学</t>
  </si>
  <si>
    <t>-</t>
  </si>
  <si>
    <t>法务专员/办公室文秘</t>
  </si>
  <si>
    <t>陈雪</t>
  </si>
  <si>
    <t>大学本科</t>
  </si>
  <si>
    <t>法学</t>
  </si>
  <si>
    <t>南京师范大学</t>
  </si>
  <si>
    <t>江苏省地方志办公室</t>
  </si>
  <si>
    <t>江苏年鉴杂志社</t>
  </si>
  <si>
    <t>八级职员</t>
  </si>
  <si>
    <t>魏瑶</t>
  </si>
  <si>
    <t>中国当代文学</t>
  </si>
  <si>
    <t>重庆三峡学院</t>
  </si>
  <si>
    <t>江苏省方志馆</t>
  </si>
  <si>
    <t>助理馆员</t>
  </si>
  <si>
    <t>金嫣然</t>
  </si>
  <si>
    <t>中国古代文学</t>
  </si>
  <si>
    <t>华中师范大学</t>
  </si>
  <si>
    <t>张一哲</t>
  </si>
  <si>
    <t>新闻与传播</t>
  </si>
  <si>
    <t>南京大学</t>
  </si>
  <si>
    <t>5</t>
  </si>
  <si>
    <t>江苏省药品监督管理局</t>
  </si>
  <si>
    <t>江苏省食品药品监督检验研究院</t>
  </si>
  <si>
    <t>药品检验1</t>
  </si>
  <si>
    <t>付晓婷</t>
  </si>
  <si>
    <t>研究生/理学硕士</t>
  </si>
  <si>
    <t>药物分析学</t>
  </si>
  <si>
    <t>中国药科大学</t>
  </si>
  <si>
    <t>4</t>
  </si>
  <si>
    <t>许慧</t>
  </si>
  <si>
    <t>药品检验2</t>
  </si>
  <si>
    <t>刘文欣</t>
  </si>
  <si>
    <r>
      <rPr>
        <sz val="10"/>
        <rFont val="宋体"/>
        <family val="0"/>
      </rPr>
      <t>药品检验</t>
    </r>
    <r>
      <rPr>
        <sz val="10"/>
        <rFont val="Times New Roman"/>
        <family val="1"/>
      </rPr>
      <t>3</t>
    </r>
  </si>
  <si>
    <t>倪倩</t>
  </si>
  <si>
    <t>中药分析学</t>
  </si>
  <si>
    <t>江苏原创药物研发有限公司</t>
  </si>
  <si>
    <t>江苏省食品药品监督管理局认证审评中心</t>
  </si>
  <si>
    <t>人事管理</t>
  </si>
  <si>
    <t>王康曼</t>
  </si>
  <si>
    <t>研究生/管理学硕士</t>
  </si>
  <si>
    <t>行政管理</t>
  </si>
  <si>
    <t>江苏省社会科学院</t>
  </si>
  <si>
    <t>文秘</t>
  </si>
  <si>
    <t>刘齐</t>
  </si>
  <si>
    <t>硕士</t>
  </si>
  <si>
    <t>视觉文化研究</t>
  </si>
  <si>
    <t>香港中文大学</t>
  </si>
  <si>
    <t>财会</t>
  </si>
  <si>
    <t>王志颖</t>
  </si>
  <si>
    <t>山西财经大学</t>
  </si>
  <si>
    <t>第一名放弃，递补</t>
  </si>
  <si>
    <t>江苏省发展和改革委员会</t>
  </si>
  <si>
    <t>江苏省战略与发展研究中心</t>
  </si>
  <si>
    <t>052</t>
  </si>
  <si>
    <t>办公室文秘</t>
  </si>
  <si>
    <t>刘志宇</t>
  </si>
  <si>
    <t>新闻学</t>
  </si>
  <si>
    <t>_</t>
  </si>
  <si>
    <t>053</t>
  </si>
  <si>
    <t>硬件安全</t>
  </si>
  <si>
    <t>刘昕玥</t>
  </si>
  <si>
    <t>计算机科学与技术</t>
  </si>
  <si>
    <t>河海大学</t>
  </si>
  <si>
    <t>054</t>
  </si>
  <si>
    <t>软件开发</t>
  </si>
  <si>
    <t>王志丹</t>
  </si>
  <si>
    <t>江苏苏宁征信服务有限公司</t>
  </si>
  <si>
    <t>南京航空航天大学</t>
  </si>
  <si>
    <t>055</t>
  </si>
  <si>
    <t>内容采编</t>
  </si>
  <si>
    <t>金宇扬</t>
  </si>
  <si>
    <t>新媒体</t>
  </si>
  <si>
    <t>056</t>
  </si>
  <si>
    <t>产业经济研究</t>
  </si>
  <si>
    <t>谢梅</t>
  </si>
  <si>
    <t>区域经济学</t>
  </si>
  <si>
    <t>安徽大学</t>
  </si>
  <si>
    <t>057</t>
  </si>
  <si>
    <t>国际经济研究</t>
  </si>
  <si>
    <t>刘煜</t>
  </si>
  <si>
    <t>国际贸易学</t>
  </si>
  <si>
    <t>上海理工大学</t>
  </si>
  <si>
    <t>058</t>
  </si>
  <si>
    <t>社会发展研究</t>
  </si>
  <si>
    <t>薛玮</t>
  </si>
  <si>
    <t>社会保障</t>
  </si>
  <si>
    <t>059</t>
  </si>
  <si>
    <t>政府投资项目评审</t>
  </si>
  <si>
    <t>唐磊</t>
  </si>
  <si>
    <t>建筑与土木工程</t>
  </si>
  <si>
    <t>国网江苏综合能源服务有限公司</t>
  </si>
  <si>
    <t>同济大学</t>
  </si>
  <si>
    <t>062</t>
  </si>
  <si>
    <t>人事教育、党建综合</t>
  </si>
  <si>
    <t>黄姝</t>
  </si>
  <si>
    <t>南京理工大学</t>
  </si>
  <si>
    <t>总成绩第一名放弃。</t>
  </si>
  <si>
    <t>江苏省农业科学院</t>
  </si>
  <si>
    <t>院办公室</t>
  </si>
  <si>
    <t>568</t>
  </si>
  <si>
    <t>宣传科</t>
  </si>
  <si>
    <t>孙乔</t>
  </si>
  <si>
    <t>硕士研究生
文学硕士</t>
  </si>
  <si>
    <t>四川大学</t>
  </si>
  <si>
    <t>纪委办公室</t>
  </si>
  <si>
    <t>569</t>
  </si>
  <si>
    <t>监督检查科</t>
  </si>
  <si>
    <t>杨雨婷</t>
  </si>
  <si>
    <t>本科
管理学学士</t>
  </si>
  <si>
    <t>南京市建邺区人民政府莫愁湖办事处（非在编）</t>
  </si>
  <si>
    <t>南京审计学院</t>
  </si>
  <si>
    <t>江苏徐淮地区淮阴农业科学研究所</t>
  </si>
  <si>
    <t>571</t>
  </si>
  <si>
    <t>余寒</t>
  </si>
  <si>
    <t>本科
法学学士</t>
  </si>
  <si>
    <t>南京师范大学泰州学院</t>
  </si>
  <si>
    <t>572</t>
  </si>
  <si>
    <t>财务与资产管理科</t>
  </si>
  <si>
    <t>刘媛媛</t>
  </si>
  <si>
    <t>硕士研究生
会计硕士</t>
  </si>
  <si>
    <t>江苏沿江地区农业科学研究所</t>
  </si>
  <si>
    <t>573</t>
  </si>
  <si>
    <t>刘腾</t>
  </si>
  <si>
    <t>会计（注册会计师方向）</t>
  </si>
  <si>
    <t>南京简瑞捷软件开发有限公司</t>
  </si>
  <si>
    <t>安徽财经大学</t>
  </si>
  <si>
    <t>江苏丘陵地区南京农业科学研究所</t>
  </si>
  <si>
    <t>574</t>
  </si>
  <si>
    <t>财务与资产管理办公室</t>
  </si>
  <si>
    <t>胡筱睿</t>
  </si>
  <si>
    <t>本科
经济学学士</t>
  </si>
  <si>
    <t>金融学</t>
  </si>
  <si>
    <t>中央民族大学</t>
  </si>
  <si>
    <t>江苏省农业科学院泰州农科所</t>
  </si>
  <si>
    <t>575</t>
  </si>
  <si>
    <t>刘慧云</t>
  </si>
  <si>
    <t>江苏省科学技术厅</t>
  </si>
  <si>
    <t>江苏省生产力促进中心</t>
  </si>
  <si>
    <t>083</t>
  </si>
  <si>
    <t>区域与产业创新服务岗</t>
  </si>
  <si>
    <t>何程</t>
  </si>
  <si>
    <t>应用统计</t>
  </si>
  <si>
    <t>084</t>
  </si>
  <si>
    <t>科技咨询服务岗</t>
  </si>
  <si>
    <t>王鑫</t>
  </si>
  <si>
    <t>企业管理</t>
  </si>
  <si>
    <t>江苏省科技发展战略研究院</t>
  </si>
  <si>
    <t>085</t>
  </si>
  <si>
    <t>技术跟踪与研究</t>
  </si>
  <si>
    <t>涂经纬</t>
  </si>
  <si>
    <t>环境工程</t>
  </si>
  <si>
    <t>华南理工大学</t>
  </si>
  <si>
    <t>77.9</t>
  </si>
  <si>
    <t>79.6</t>
  </si>
  <si>
    <t>78.75</t>
  </si>
  <si>
    <t>第一名放弃。</t>
  </si>
  <si>
    <t>邰子秋</t>
  </si>
  <si>
    <t>南京信息工程大学</t>
  </si>
  <si>
    <t>73.5</t>
  </si>
  <si>
    <t>7</t>
  </si>
  <si>
    <t>79</t>
  </si>
  <si>
    <t>76.25</t>
  </si>
  <si>
    <t>江苏省科技情报研究所</t>
  </si>
  <si>
    <t>086</t>
  </si>
  <si>
    <t>科技咨询服务</t>
  </si>
  <si>
    <t>梅志敏</t>
  </si>
  <si>
    <t>中航航空高科技股份有限公司</t>
  </si>
  <si>
    <t>087</t>
  </si>
  <si>
    <t>科技信息与数据开发</t>
  </si>
  <si>
    <t>尹倩</t>
  </si>
  <si>
    <t>计算机</t>
  </si>
  <si>
    <t>南特大学综合理工学校</t>
  </si>
  <si>
    <t>江苏省高新技术创业服务中心</t>
  </si>
  <si>
    <t>088</t>
  </si>
  <si>
    <t>科技创业服务岗</t>
  </si>
  <si>
    <t>张薇</t>
  </si>
  <si>
    <t>硕士研究生、金融硕士专业</t>
  </si>
  <si>
    <t>金融</t>
  </si>
  <si>
    <t>对外经济贸易大学</t>
  </si>
  <si>
    <t>089</t>
  </si>
  <si>
    <t>杜娟</t>
  </si>
  <si>
    <t>硕士研究生、工学硕士</t>
  </si>
  <si>
    <t>中国农业大学</t>
  </si>
  <si>
    <t>76.52</t>
  </si>
  <si>
    <t>江苏省科技资源统筹服务中心</t>
  </si>
  <si>
    <t>090</t>
  </si>
  <si>
    <t>党务与宣传岗</t>
  </si>
  <si>
    <t>戴琦</t>
  </si>
  <si>
    <t>图书情报与档案管理</t>
  </si>
  <si>
    <t>东南大学</t>
  </si>
  <si>
    <t>江苏省卫生和健康委员会</t>
  </si>
  <si>
    <t>江苏省医学会</t>
  </si>
  <si>
    <t>财务科</t>
  </si>
  <si>
    <t>兰瑞</t>
  </si>
  <si>
    <t>专业会计</t>
  </si>
  <si>
    <t xml:space="preserve">新南威尔士大学 </t>
  </si>
  <si>
    <t>79.65</t>
  </si>
  <si>
    <t>江苏省人民医院</t>
  </si>
  <si>
    <t>行政轮转</t>
  </si>
  <si>
    <t>赵盼盼</t>
  </si>
  <si>
    <t>社会医学与卫生事业管理</t>
  </si>
  <si>
    <t>南京医科大学</t>
  </si>
  <si>
    <t>王媚楠</t>
  </si>
  <si>
    <t>高原</t>
  </si>
  <si>
    <t>南京中医药大学</t>
  </si>
  <si>
    <t>樊潇蔓</t>
  </si>
  <si>
    <t>第2名放弃，递补</t>
  </si>
  <si>
    <t>妇幼分院保健部1</t>
  </si>
  <si>
    <t>谢婷婷</t>
  </si>
  <si>
    <t>安徽医科大学</t>
  </si>
  <si>
    <t>行政1</t>
  </si>
  <si>
    <t>蒋海燕</t>
  </si>
  <si>
    <t>公共事业管理（卫生事业管理）</t>
  </si>
  <si>
    <t>徐州医科大学</t>
  </si>
  <si>
    <t>行政2</t>
  </si>
  <si>
    <t>俞嬛</t>
  </si>
  <si>
    <t>南京医科大学附属逸夫医院</t>
  </si>
  <si>
    <t>医患沟通中心</t>
  </si>
  <si>
    <t>李浩</t>
  </si>
  <si>
    <t>东南大学附属中大医院</t>
  </si>
  <si>
    <t>医疗保险处</t>
  </si>
  <si>
    <t>王滢鹏</t>
  </si>
  <si>
    <t>公共卫生（医疗保险）</t>
  </si>
  <si>
    <t>妇幼分院医疗保险处</t>
  </si>
  <si>
    <t>徐凌康</t>
  </si>
  <si>
    <t>审计</t>
  </si>
  <si>
    <t>赵欣悦</t>
  </si>
  <si>
    <t>院长办公室</t>
  </si>
  <si>
    <t>黄紫墨</t>
  </si>
  <si>
    <t>汉语言文字学</t>
  </si>
  <si>
    <t>宣传统战处</t>
  </si>
  <si>
    <t>焦惠</t>
  </si>
  <si>
    <t>电影电视设计</t>
  </si>
  <si>
    <t>英国诺丁汉特伦特大学</t>
  </si>
  <si>
    <t>妇幼分院党政办1</t>
  </si>
  <si>
    <t>戴宇菲</t>
  </si>
  <si>
    <t>传播学</t>
  </si>
  <si>
    <t>华特迪士尼英语培训（北京）有限公司南京分公司</t>
  </si>
  <si>
    <t>上海大学</t>
  </si>
  <si>
    <t>妇幼分院党政办2</t>
  </si>
  <si>
    <t>张莉</t>
  </si>
  <si>
    <t>档案学</t>
  </si>
  <si>
    <t>人事档案</t>
  </si>
  <si>
    <t>崔永欣</t>
  </si>
  <si>
    <t>图书馆学</t>
  </si>
  <si>
    <t>天津工业大学</t>
  </si>
  <si>
    <t>妇幼分院科技处2</t>
  </si>
  <si>
    <t>吕晨辰</t>
  </si>
  <si>
    <t>图书情报</t>
  </si>
  <si>
    <t>南京农业大学</t>
  </si>
  <si>
    <t>妇幼分院医务社工</t>
  </si>
  <si>
    <t>林诗雨</t>
  </si>
  <si>
    <t>社会工作</t>
  </si>
  <si>
    <t>计财处会计</t>
  </si>
  <si>
    <t>顾雨晨</t>
  </si>
  <si>
    <t>西澳大利亚大学</t>
  </si>
  <si>
    <t>葛瑾</t>
  </si>
  <si>
    <t>杜兰大学</t>
  </si>
  <si>
    <t>信息处2</t>
  </si>
  <si>
    <t>丁海龙</t>
  </si>
  <si>
    <t>生物医学工程</t>
  </si>
  <si>
    <t>妇幼分院信息处1</t>
  </si>
  <si>
    <t>周彤彤</t>
  </si>
  <si>
    <t>软件工程</t>
  </si>
  <si>
    <t>杭州师范大学</t>
  </si>
  <si>
    <t>江苏省疾病预防控制中心</t>
  </si>
  <si>
    <t>健康教育所</t>
  </si>
  <si>
    <t>张婷婷</t>
  </si>
  <si>
    <t>国家卫生应急队</t>
  </si>
  <si>
    <t>汤婧</t>
  </si>
  <si>
    <t>电子与通信工程</t>
  </si>
  <si>
    <t>上海诺基亚贝尔股份有限公司</t>
  </si>
  <si>
    <t>南京邮电大学</t>
  </si>
  <si>
    <t>南京医科大学附属老年医院（江苏省省级机关医院）</t>
  </si>
  <si>
    <t xml:space="preserve">门诊办公室 </t>
  </si>
  <si>
    <t>阚未雨</t>
  </si>
  <si>
    <t>医疗决策分析</t>
  </si>
  <si>
    <t>美国南加利福尼亚大学</t>
  </si>
  <si>
    <t>行风办公室</t>
  </si>
  <si>
    <t>梅茅菁</t>
  </si>
  <si>
    <t>公共事业管理（卫生事业管理与法学）</t>
  </si>
  <si>
    <t>网络中心1</t>
  </si>
  <si>
    <t>戴琪</t>
  </si>
  <si>
    <t>安徽师范大学</t>
  </si>
  <si>
    <t>南京医科大学第二附属医院</t>
  </si>
  <si>
    <t>行政</t>
  </si>
  <si>
    <t>汪彦伶</t>
  </si>
  <si>
    <t>民商法</t>
  </si>
  <si>
    <t>蒋威涵</t>
  </si>
  <si>
    <t>汉语言文学</t>
  </si>
  <si>
    <t>淮北师范大学</t>
  </si>
  <si>
    <t>信息中心2</t>
  </si>
  <si>
    <t>张健</t>
  </si>
  <si>
    <t>信息安全与电子商务</t>
  </si>
  <si>
    <t>广西大学</t>
  </si>
  <si>
    <t>江苏省中医药研究院（江苏省中西医结合医院）</t>
  </si>
  <si>
    <t>勾俊杰</t>
  </si>
  <si>
    <t>公共卫生（管理与领导）</t>
  </si>
  <si>
    <t>英国谢菲尔德大学</t>
  </si>
  <si>
    <t>只有1人面试成绩合格</t>
  </si>
  <si>
    <t>信息中心</t>
  </si>
  <si>
    <t>尹锋</t>
  </si>
  <si>
    <t>北京外企德科人力资源服务上海有限公司</t>
  </si>
  <si>
    <t>山东大学</t>
  </si>
  <si>
    <t>江苏省血液中心</t>
  </si>
  <si>
    <t>网络管理</t>
  </si>
  <si>
    <t>马宇驰</t>
  </si>
  <si>
    <t>东北师范大学</t>
  </si>
  <si>
    <t>江苏卫生健康职业学院</t>
  </si>
  <si>
    <t>团委工作人员</t>
  </si>
  <si>
    <t>刘欢</t>
  </si>
  <si>
    <t>工业设计</t>
  </si>
  <si>
    <t>西南林业大学</t>
  </si>
  <si>
    <t>质量管理处工作人员</t>
  </si>
  <si>
    <t>郭婷婷</t>
  </si>
  <si>
    <t>公共管理</t>
  </si>
  <si>
    <t>江苏科技大学</t>
  </si>
  <si>
    <t>后勤管理</t>
  </si>
  <si>
    <t>李剑峰</t>
  </si>
  <si>
    <t>农村与区域发展</t>
  </si>
  <si>
    <t>男生辅导员</t>
  </si>
  <si>
    <t>黄宇锋</t>
  </si>
  <si>
    <t>女生辅导员</t>
  </si>
  <si>
    <t>张欣</t>
  </si>
  <si>
    <t>体育人文社会学</t>
  </si>
  <si>
    <t>中国传媒大学南广学院</t>
  </si>
  <si>
    <t>院系管理人员</t>
  </si>
  <si>
    <t>史家瑶</t>
  </si>
  <si>
    <t>学科教学（思政）</t>
  </si>
  <si>
    <t>金晨</t>
  </si>
  <si>
    <t>8</t>
  </si>
  <si>
    <t>郭紫薇</t>
  </si>
  <si>
    <t>首都师范大学</t>
  </si>
  <si>
    <t>11</t>
  </si>
  <si>
    <t>钱思媛</t>
  </si>
  <si>
    <t>教育经济与管理</t>
  </si>
  <si>
    <t>蒋雪峰</t>
  </si>
  <si>
    <t>免疫学</t>
  </si>
  <si>
    <t>学工处心理健康教育咨询工作人员</t>
  </si>
  <si>
    <t>孙艺铭</t>
  </si>
  <si>
    <t>发展与教育心理学</t>
  </si>
  <si>
    <t>薛艳玲</t>
  </si>
  <si>
    <t>应用心理学</t>
  </si>
  <si>
    <t>天津大学</t>
  </si>
  <si>
    <t>资产管理处工作人员</t>
  </si>
  <si>
    <t>夏倩</t>
  </si>
  <si>
    <t>资产评估</t>
  </si>
  <si>
    <t>云南财经大学</t>
  </si>
  <si>
    <t>网络中心工作人员</t>
  </si>
  <si>
    <t>王永根</t>
  </si>
  <si>
    <t>计算机应用技术</t>
  </si>
  <si>
    <t>国电南瑞科技股份有限公司</t>
  </si>
  <si>
    <t>继续教育学院工作人员</t>
  </si>
  <si>
    <t>张宇</t>
  </si>
  <si>
    <t>益大公司工作人员</t>
  </si>
  <si>
    <t>朱婷</t>
  </si>
  <si>
    <t>湖南人文科技学院</t>
  </si>
  <si>
    <t>建筑工程人员2</t>
  </si>
  <si>
    <t>许超</t>
  </si>
  <si>
    <t>结构工程</t>
  </si>
  <si>
    <t>英国曼彻斯特大学</t>
  </si>
  <si>
    <t>建筑工程人员3</t>
  </si>
  <si>
    <t>赵慧洁</t>
  </si>
  <si>
    <t>江苏省化工设计院有限公司</t>
  </si>
  <si>
    <t>郑州大学</t>
  </si>
  <si>
    <t>教学秘书</t>
  </si>
  <si>
    <t>廖颖</t>
  </si>
  <si>
    <t>护理</t>
  </si>
  <si>
    <t>第1、2名放弃，递补</t>
  </si>
  <si>
    <t>人事档案管理员</t>
  </si>
  <si>
    <t>高洁</t>
  </si>
  <si>
    <t>苏州市吴中区城建档案馆</t>
  </si>
  <si>
    <t>苏州大学文正学院</t>
  </si>
  <si>
    <t>组织人事干事</t>
  </si>
  <si>
    <t>李晗</t>
  </si>
  <si>
    <t>广西工学院</t>
  </si>
  <si>
    <t>教师发展工作人员</t>
  </si>
  <si>
    <t>刘辰</t>
  </si>
  <si>
    <t>课程与教学论</t>
  </si>
  <si>
    <t>纪检工作人员</t>
  </si>
  <si>
    <t>薛春</t>
  </si>
  <si>
    <t>法律硕士</t>
  </si>
  <si>
    <t>南京市秦淮区人民法院</t>
  </si>
  <si>
    <t>科技处及中心实验室管理人员</t>
  </si>
  <si>
    <t>陈竹子</t>
  </si>
  <si>
    <t>药学</t>
  </si>
  <si>
    <t>苏州大学附属第一医院</t>
  </si>
  <si>
    <t>431</t>
  </si>
  <si>
    <t>邓凡</t>
  </si>
  <si>
    <t>法律硕士（法学）</t>
  </si>
  <si>
    <t>432</t>
  </si>
  <si>
    <t>院办档案室</t>
  </si>
  <si>
    <t>莫艺萱</t>
  </si>
  <si>
    <t>盐城师范学院</t>
  </si>
  <si>
    <t>433</t>
  </si>
  <si>
    <t>财务处</t>
  </si>
  <si>
    <t>邱正已</t>
  </si>
  <si>
    <t>434</t>
  </si>
  <si>
    <t>财务处（住院部）</t>
  </si>
  <si>
    <t>张艺译</t>
  </si>
  <si>
    <t>江苏大学</t>
  </si>
  <si>
    <t>435</t>
  </si>
  <si>
    <t>信息处</t>
  </si>
  <si>
    <t>王珀</t>
  </si>
  <si>
    <t>江苏师范大学</t>
  </si>
  <si>
    <t>习壮壮</t>
  </si>
  <si>
    <t>中国海洋大学</t>
  </si>
  <si>
    <t>张晨光</t>
  </si>
  <si>
    <t>436</t>
  </si>
  <si>
    <t>党委办公室</t>
  </si>
  <si>
    <t>邹颖慧</t>
  </si>
  <si>
    <t>全球传播学</t>
  </si>
  <si>
    <t>437</t>
  </si>
  <si>
    <t>后勤服务中心</t>
  </si>
  <si>
    <t>刘天琦</t>
  </si>
  <si>
    <t>给排水科学与工程</t>
  </si>
  <si>
    <t>济南大学</t>
  </si>
  <si>
    <t>438</t>
  </si>
  <si>
    <t>管理轮转</t>
  </si>
  <si>
    <t>王莹</t>
  </si>
  <si>
    <t>张琪明</t>
  </si>
  <si>
    <t>钱毅兰</t>
  </si>
  <si>
    <t>苏州大学附属儿童医院</t>
  </si>
  <si>
    <t>宋佳</t>
  </si>
  <si>
    <t>法律（法学）</t>
  </si>
  <si>
    <t>华东政法大学</t>
  </si>
  <si>
    <t>张倩</t>
  </si>
  <si>
    <t>招标采购中心</t>
  </si>
  <si>
    <t>沈力</t>
  </si>
  <si>
    <t>物流管理</t>
  </si>
  <si>
    <t>基建处</t>
  </si>
  <si>
    <t>张伊茹</t>
  </si>
  <si>
    <t>标准化工程</t>
  </si>
  <si>
    <t>中国计量大学</t>
  </si>
  <si>
    <t>南通大学附属医院</t>
  </si>
  <si>
    <t>教育培训处</t>
  </si>
  <si>
    <t>朱雨秋</t>
  </si>
  <si>
    <t>预防医学</t>
  </si>
  <si>
    <t>南通大学</t>
  </si>
  <si>
    <t>医学装备处</t>
  </si>
  <si>
    <t>陈敏</t>
  </si>
  <si>
    <t>电子信息工程</t>
  </si>
  <si>
    <t>中国农业银行股份有限公司南通崇川支行</t>
  </si>
  <si>
    <t>徐斌</t>
  </si>
  <si>
    <t>建筑环境与设备工程（给水排水工程）</t>
  </si>
  <si>
    <t>南通市规划设计院有限公司市政所</t>
  </si>
  <si>
    <t>南京工业大学</t>
  </si>
  <si>
    <t>张斌</t>
  </si>
  <si>
    <t>计算机技术</t>
  </si>
  <si>
    <t>季晓冬</t>
  </si>
  <si>
    <t>汪首文</t>
  </si>
  <si>
    <t>国际法学</t>
  </si>
  <si>
    <t>沙钢集团恒荣海运有限公司</t>
  </si>
  <si>
    <t>上海海事大学</t>
  </si>
  <si>
    <t>徐州医科大学附属医院</t>
  </si>
  <si>
    <t>人事处</t>
  </si>
  <si>
    <t>谢毛毛</t>
  </si>
  <si>
    <t>70.2</t>
  </si>
  <si>
    <t>王妍</t>
  </si>
  <si>
    <t>云南大学</t>
  </si>
  <si>
    <t>74.4</t>
  </si>
  <si>
    <t>78.8</t>
  </si>
  <si>
    <t>76.6</t>
  </si>
  <si>
    <t>教育处</t>
  </si>
  <si>
    <t>沈肖</t>
  </si>
  <si>
    <t>徐州市贾汪区卫生健康委员会地方病防治办公室</t>
  </si>
  <si>
    <t>71.9</t>
  </si>
  <si>
    <t>69.8</t>
  </si>
  <si>
    <t>70.85</t>
  </si>
  <si>
    <t>医疗设备管理处</t>
  </si>
  <si>
    <t>陈飞宇</t>
  </si>
  <si>
    <t>机械电子工程</t>
  </si>
  <si>
    <t>江苏科技大学苏州理工学院</t>
  </si>
  <si>
    <t>78.6</t>
  </si>
  <si>
    <t>张仕锦</t>
  </si>
  <si>
    <t>计算机科学与技术（计算机审计方向）</t>
  </si>
  <si>
    <t>66.5</t>
  </si>
  <si>
    <t>81.4</t>
  </si>
  <si>
    <t>医疗质量管理办公室</t>
  </si>
  <si>
    <t>黄少华</t>
  </si>
  <si>
    <t>公共卫生与预防医学（营养与食品卫生学）</t>
  </si>
  <si>
    <t>73.8</t>
  </si>
  <si>
    <t>77.8</t>
  </si>
  <si>
    <t>国有资产管理处</t>
  </si>
  <si>
    <t>陈然</t>
  </si>
  <si>
    <t>70.4</t>
  </si>
  <si>
    <t>72.2</t>
  </si>
  <si>
    <t>苏州卫生职业技术学院</t>
  </si>
  <si>
    <t>财务财会1</t>
  </si>
  <si>
    <t>张妍</t>
  </si>
  <si>
    <t>苏州上元经纬培训有限公司</t>
  </si>
  <si>
    <t>第1名放弃，递补</t>
  </si>
  <si>
    <t>财务财会2</t>
  </si>
  <si>
    <t>夏玉倩</t>
  </si>
  <si>
    <t>网络运维管理员</t>
  </si>
  <si>
    <t>周杨</t>
  </si>
  <si>
    <t>物联网工程</t>
  </si>
  <si>
    <t>软件运维管理员</t>
  </si>
  <si>
    <t>姜培媛</t>
  </si>
  <si>
    <t>北京联合大学</t>
  </si>
  <si>
    <t>图书管理员</t>
  </si>
  <si>
    <t>姜漫</t>
  </si>
  <si>
    <t>信息管理与信息系统</t>
  </si>
  <si>
    <t>刘禹泽</t>
  </si>
  <si>
    <t>大连外国语学院</t>
  </si>
  <si>
    <t>辅导员</t>
  </si>
  <si>
    <t>李晓夏</t>
  </si>
  <si>
    <t>马克思主义中国化研究</t>
  </si>
  <si>
    <t>南开大学</t>
  </si>
  <si>
    <t>刘凌星</t>
  </si>
  <si>
    <t>政治学</t>
  </si>
  <si>
    <t>清华大学</t>
  </si>
  <si>
    <t>刘艺</t>
  </si>
  <si>
    <t>组织与工作心理学</t>
  </si>
  <si>
    <t>诺丁汉大学</t>
  </si>
  <si>
    <t>女生辅导员（中级专技岗）</t>
  </si>
  <si>
    <t>金丽芬</t>
  </si>
  <si>
    <t>基础心理学</t>
  </si>
  <si>
    <t>胡耀华</t>
  </si>
  <si>
    <t>江苏海洋大学</t>
  </si>
  <si>
    <t>湘潭大学</t>
  </si>
  <si>
    <t>男生辅导员（中级专技岗）</t>
  </si>
  <si>
    <t>孙占东</t>
  </si>
  <si>
    <t>系统生物学</t>
  </si>
  <si>
    <t>江苏医药职业学院</t>
  </si>
  <si>
    <t>王珩鑫</t>
  </si>
  <si>
    <t>扬州大学</t>
  </si>
  <si>
    <t>77.1</t>
  </si>
  <si>
    <t>纪婷</t>
  </si>
  <si>
    <t>人口学</t>
  </si>
  <si>
    <t>华东师范大学</t>
  </si>
  <si>
    <t>75.5</t>
  </si>
  <si>
    <t>王颖</t>
  </si>
  <si>
    <t>应用心理</t>
  </si>
  <si>
    <t>鲁东大学</t>
  </si>
  <si>
    <t>80.3</t>
  </si>
  <si>
    <t>吴晗</t>
  </si>
  <si>
    <t>职业技术教育</t>
  </si>
  <si>
    <t>广西师范大学</t>
  </si>
  <si>
    <t>71.8</t>
  </si>
  <si>
    <t>尤成</t>
  </si>
  <si>
    <t>丁鑫</t>
  </si>
  <si>
    <t>马克思主义理论</t>
  </si>
  <si>
    <t>73.6</t>
  </si>
  <si>
    <t>缪梦琦</t>
  </si>
  <si>
    <t>中药学</t>
  </si>
  <si>
    <t>69.6</t>
  </si>
  <si>
    <t>第五名放弃，递补</t>
  </si>
  <si>
    <t>陈婷</t>
  </si>
  <si>
    <t>康复治疗学</t>
  </si>
  <si>
    <t>上海健康医学院</t>
  </si>
  <si>
    <t>78.7</t>
  </si>
  <si>
    <t>王晔</t>
  </si>
  <si>
    <t xml:space="preserve">药物制剂 </t>
  </si>
  <si>
    <t>74.8</t>
  </si>
  <si>
    <t>邹婷婷</t>
  </si>
  <si>
    <t>信息资源管理</t>
  </si>
  <si>
    <t>施杰</t>
  </si>
  <si>
    <t xml:space="preserve">康复治疗学 </t>
  </si>
  <si>
    <t>南京体育学院</t>
  </si>
  <si>
    <t>69.2</t>
  </si>
  <si>
    <t>张琳婕</t>
  </si>
  <si>
    <t>旅游管理</t>
  </si>
  <si>
    <t>南京晓庄学院</t>
  </si>
  <si>
    <t>69.9</t>
  </si>
  <si>
    <t>教辅岗</t>
  </si>
  <si>
    <t>刘帅</t>
  </si>
  <si>
    <t>中移（苏州）软件技术有限公司</t>
  </si>
  <si>
    <t>81.5</t>
  </si>
  <si>
    <t>江苏省太湖疗养院</t>
  </si>
  <si>
    <t>接待内勤</t>
  </si>
  <si>
    <t>郑慧凌</t>
  </si>
  <si>
    <t>孙苏杰</t>
  </si>
  <si>
    <t>省计划生育科学技术研究所</t>
  </si>
  <si>
    <t>科研管理</t>
  </si>
  <si>
    <t>杨雪</t>
  </si>
  <si>
    <t>公共管理（卫生经济研究）</t>
  </si>
  <si>
    <t>王子晴</t>
  </si>
  <si>
    <t>伦敦大学学院</t>
  </si>
  <si>
    <t>江苏护理职业学院</t>
  </si>
  <si>
    <t>管理人员</t>
  </si>
  <si>
    <t>吴亚霖</t>
  </si>
  <si>
    <t>宁夏大学</t>
  </si>
  <si>
    <t>479</t>
  </si>
  <si>
    <t>档案管理员</t>
  </si>
  <si>
    <t>张琪</t>
  </si>
  <si>
    <t>黑龙江大学</t>
  </si>
  <si>
    <t>482</t>
  </si>
  <si>
    <t>技术人员</t>
  </si>
  <si>
    <t>黄宇</t>
  </si>
  <si>
    <t>江苏省医疗管理服务指导中心</t>
  </si>
  <si>
    <t>质量评价</t>
  </si>
  <si>
    <t>宣思宇</t>
  </si>
  <si>
    <t>南京市红十字医院</t>
  </si>
  <si>
    <t>姚娴</t>
  </si>
  <si>
    <t>镇江市第三人民医院</t>
  </si>
  <si>
    <t>数据运行</t>
  </si>
  <si>
    <t>徐嘉宏</t>
  </si>
  <si>
    <t>西北农林科技大学</t>
  </si>
  <si>
    <t>江苏省卫生和计划生育委员会人才服务中心</t>
  </si>
  <si>
    <t>考评科</t>
  </si>
  <si>
    <t>班愉</t>
  </si>
  <si>
    <t>护理学</t>
  </si>
  <si>
    <t>综合科（党建、纪检、办公）</t>
  </si>
  <si>
    <t>彭昊辉</t>
  </si>
  <si>
    <t>江苏省人民防空办公室</t>
  </si>
  <si>
    <t>江苏省人防综合服务中心</t>
  </si>
  <si>
    <t>544</t>
  </si>
  <si>
    <t>财务管理</t>
  </si>
  <si>
    <t>钟凡子</t>
  </si>
  <si>
    <t>本科
管理学士学位</t>
  </si>
  <si>
    <t>金陵科技学院</t>
  </si>
  <si>
    <t>81.1</t>
  </si>
  <si>
    <t>江苏省应急管理厅</t>
  </si>
  <si>
    <t>江苏安全技术职业学院</t>
  </si>
  <si>
    <t>492</t>
  </si>
  <si>
    <t>财务工作岗位</t>
  </si>
  <si>
    <t>李俊希</t>
  </si>
  <si>
    <t>张双羽</t>
  </si>
  <si>
    <t>澳大利亚麦考瑞大学</t>
  </si>
  <si>
    <t>493</t>
  </si>
  <si>
    <t>审计工作岗位</t>
  </si>
  <si>
    <t>李娴娴</t>
  </si>
  <si>
    <t>悦达商业保理有限公司</t>
  </si>
  <si>
    <t>494</t>
  </si>
  <si>
    <t>宣传工作岗位</t>
  </si>
  <si>
    <t>张腾方</t>
  </si>
  <si>
    <t>495</t>
  </si>
  <si>
    <t>高校专职男生辅导员</t>
  </si>
  <si>
    <t>韩广明</t>
  </si>
  <si>
    <t>资源利用与植物保护</t>
  </si>
  <si>
    <t>山西农业大学</t>
  </si>
  <si>
    <t>柳辉</t>
  </si>
  <si>
    <t>船舶与海洋工程</t>
  </si>
  <si>
    <t>陈浩</t>
  </si>
  <si>
    <t>信息与通信工程</t>
  </si>
  <si>
    <t>中国矿业大学</t>
  </si>
  <si>
    <t>496</t>
  </si>
  <si>
    <t>高校专职女生辅导员</t>
  </si>
  <si>
    <t>华静雯</t>
  </si>
  <si>
    <t>食物安全与毒理学</t>
  </si>
  <si>
    <t>香港大学</t>
  </si>
  <si>
    <t>497</t>
  </si>
  <si>
    <t>食品卫生安全管理</t>
  </si>
  <si>
    <t>王情</t>
  </si>
  <si>
    <t>本科学士</t>
  </si>
  <si>
    <t>食品科学与工程（食品质量与安全）</t>
  </si>
  <si>
    <t>徐州市贾汪区市场监督综合检验检测中心</t>
  </si>
  <si>
    <t>498</t>
  </si>
  <si>
    <t>朱梦</t>
  </si>
  <si>
    <t>江苏省统计局</t>
  </si>
  <si>
    <t>江苏省社情民意调查中心</t>
  </si>
  <si>
    <t>胡晏宁</t>
  </si>
  <si>
    <t>财政学</t>
  </si>
  <si>
    <t>系统管理员</t>
  </si>
  <si>
    <t>任志平</t>
  </si>
  <si>
    <t>江苏省民政厅</t>
  </si>
  <si>
    <t>江苏省福利彩票发行中心</t>
  </si>
  <si>
    <t>彩票营销</t>
  </si>
  <si>
    <t>郑哲</t>
  </si>
  <si>
    <t>国际管理</t>
  </si>
  <si>
    <t>应届毕业生</t>
  </si>
  <si>
    <t>英国卡迪夫大学</t>
  </si>
  <si>
    <t>孙青青</t>
  </si>
  <si>
    <t>税务硕士</t>
  </si>
  <si>
    <t>上海海关学院</t>
  </si>
  <si>
    <t>江苏省民政干部学校</t>
  </si>
  <si>
    <t>教学管理</t>
  </si>
  <si>
    <t>张姝</t>
  </si>
  <si>
    <t>6</t>
  </si>
  <si>
    <t>余樾</t>
  </si>
  <si>
    <t>社会学</t>
  </si>
  <si>
    <t>华东理工大学</t>
  </si>
  <si>
    <t>总成绩第1名放弃，总成绩第3名递补</t>
  </si>
  <si>
    <t>江苏省伤残人康复中心</t>
  </si>
  <si>
    <t>燕丽琛</t>
  </si>
  <si>
    <t>江苏省社会组织服务中心</t>
  </si>
  <si>
    <t>综合岗</t>
  </si>
  <si>
    <t>杨汀</t>
  </si>
  <si>
    <t>南京钟山风景区建设发展有限公司</t>
  </si>
  <si>
    <t>厦门大学</t>
  </si>
  <si>
    <t>业务岗</t>
  </si>
  <si>
    <t>王琰</t>
  </si>
  <si>
    <t>诉讼法学</t>
  </si>
  <si>
    <t>总成绩第1名放弃，总成绩第2名递补</t>
  </si>
  <si>
    <t>财务岗</t>
  </si>
  <si>
    <t>翟靓雅</t>
  </si>
  <si>
    <t>江苏省地方金融监督管理局</t>
  </si>
  <si>
    <t>江苏省金融信息服务中心</t>
  </si>
  <si>
    <t>546</t>
  </si>
  <si>
    <t>刘霁瑶</t>
  </si>
  <si>
    <t>市场营销专业</t>
  </si>
  <si>
    <t>河北金融学院</t>
  </si>
  <si>
    <t>547</t>
  </si>
  <si>
    <t>文字宣传</t>
  </si>
  <si>
    <t>夏芃</t>
  </si>
  <si>
    <t>经济与金融专业</t>
  </si>
  <si>
    <t>徐梦婷</t>
  </si>
  <si>
    <t>经济学专业</t>
  </si>
  <si>
    <t>548</t>
  </si>
  <si>
    <t>行政审批</t>
  </si>
  <si>
    <t>程姝婧</t>
  </si>
  <si>
    <t>法务会计专业</t>
  </si>
  <si>
    <t>549</t>
  </si>
  <si>
    <t>系统开发</t>
  </si>
  <si>
    <t>徐阳</t>
  </si>
  <si>
    <t>通信工程专业</t>
  </si>
  <si>
    <t>南京师范大学中北学院</t>
  </si>
  <si>
    <t>徐千里</t>
  </si>
  <si>
    <t>计算机科学与技术专业</t>
  </si>
  <si>
    <t>550</t>
  </si>
  <si>
    <t>周芬</t>
  </si>
  <si>
    <t>会计学专业</t>
  </si>
  <si>
    <t>南京恺宸翊运供应链管理有限公司</t>
  </si>
  <si>
    <t>河北经贸大学</t>
  </si>
  <si>
    <r>
      <t>第</t>
    </r>
    <r>
      <rPr>
        <sz val="10"/>
        <rFont val="宋体"/>
        <family val="0"/>
      </rPr>
      <t>1名放弃</t>
    </r>
  </si>
  <si>
    <t>551</t>
  </si>
  <si>
    <t>金融数据分析、统计</t>
  </si>
  <si>
    <t>陈俐冰</t>
  </si>
  <si>
    <t>金融学专业</t>
  </si>
  <si>
    <t>中国银保监会淮安监管分局</t>
  </si>
  <si>
    <t>西南财经大学</t>
  </si>
  <si>
    <t>初丹丹</t>
  </si>
  <si>
    <t>风险管理及金融专业</t>
  </si>
  <si>
    <t>摩根大通亚洲资讯（北京）有限责任公司上海分公司</t>
  </si>
  <si>
    <t>552</t>
  </si>
  <si>
    <t>陈宇</t>
  </si>
  <si>
    <t>金融数学专业</t>
  </si>
  <si>
    <t>江苏省商务厅</t>
  </si>
  <si>
    <t>江苏省流通产业促进中心</t>
  </si>
  <si>
    <t>财务会计</t>
  </si>
  <si>
    <t>周东贤</t>
  </si>
  <si>
    <t>本科管理学学士</t>
  </si>
  <si>
    <t>审计学</t>
  </si>
  <si>
    <t>南京审计大学政府审计学院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</si>
</sst>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  <numFmt numFmtId="179" formatCode="000000"/>
    <numFmt numFmtId="180" formatCode="0.00_ "/>
    <numFmt numFmtId="181" formatCode="0_ "/>
    <numFmt numFmtId="182" formatCode="0.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8" fillId="0" borderId="10" xfId="46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49" fontId="2" fillId="0" borderId="11" xfId="47" applyNumberFormat="1" applyFont="1" applyFill="1" applyBorder="1" applyAlignment="1">
      <alignment horizontal="center" vertical="center" wrapText="1"/>
      <protection/>
    </xf>
    <xf numFmtId="49" fontId="2" fillId="0" borderId="14" xfId="4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42" applyNumberFormat="1" applyFont="1" applyFill="1" applyBorder="1" applyAlignment="1">
      <alignment horizontal="center" vertical="center" wrapText="1"/>
      <protection/>
    </xf>
    <xf numFmtId="49" fontId="2" fillId="0" borderId="14" xfId="4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8" xfId="41"/>
    <cellStyle name="常规 2" xfId="42"/>
    <cellStyle name="常规 3" xfId="43"/>
    <cellStyle name="常规 3 2" xfId="44"/>
    <cellStyle name="常规 4" xfId="45"/>
    <cellStyle name="常规 5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1"/>
  <sheetViews>
    <sheetView tabSelected="1" zoomScaleSheetLayoutView="100" zoomScalePageLayoutView="0" workbookViewId="0" topLeftCell="A1">
      <pane ySplit="2" topLeftCell="A33" activePane="bottomLeft" state="frozen"/>
      <selection pane="topLeft" activeCell="A1" sqref="A1"/>
      <selection pane="bottomLeft" activeCell="C38" sqref="C38:C39"/>
    </sheetView>
  </sheetViews>
  <sheetFormatPr defaultColWidth="9.00390625" defaultRowHeight="14.25"/>
  <cols>
    <col min="1" max="1" width="9.00390625" style="2" customWidth="1"/>
    <col min="2" max="2" width="13.875" style="3" customWidth="1"/>
    <col min="3" max="3" width="5.50390625" style="3" customWidth="1"/>
    <col min="4" max="4" width="11.875" style="3" customWidth="1"/>
    <col min="5" max="5" width="5.00390625" style="3" bestFit="1" customWidth="1"/>
    <col min="6" max="6" width="8.875" style="3" customWidth="1"/>
    <col min="7" max="7" width="9.875" style="3" customWidth="1"/>
    <col min="8" max="8" width="14.75390625" style="3" customWidth="1"/>
    <col min="9" max="10" width="15.25390625" style="4" customWidth="1"/>
    <col min="11" max="18" width="7.25390625" style="3" customWidth="1"/>
    <col min="19" max="19" width="9.00390625" style="5" customWidth="1"/>
    <col min="20" max="20" width="9.00390625" style="2" customWidth="1"/>
    <col min="21" max="16384" width="9.00390625" style="6" customWidth="1"/>
  </cols>
  <sheetData>
    <row r="1" spans="1:20" ht="55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5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9" t="s">
        <v>9</v>
      </c>
      <c r="J2" s="29" t="s">
        <v>10</v>
      </c>
      <c r="K2" s="30" t="s">
        <v>11</v>
      </c>
      <c r="L2" s="7" t="s">
        <v>12</v>
      </c>
      <c r="M2" s="7" t="s">
        <v>13</v>
      </c>
      <c r="N2" s="7" t="s">
        <v>12</v>
      </c>
      <c r="O2" s="30" t="s">
        <v>14</v>
      </c>
      <c r="P2" s="7" t="s">
        <v>12</v>
      </c>
      <c r="Q2" s="7" t="s">
        <v>15</v>
      </c>
      <c r="R2" s="7" t="s">
        <v>12</v>
      </c>
      <c r="S2" s="29" t="s">
        <v>16</v>
      </c>
      <c r="T2" s="7" t="s">
        <v>17</v>
      </c>
    </row>
    <row r="3" spans="1:20" s="1" customFormat="1" ht="49.5" customHeight="1">
      <c r="A3" s="8" t="s">
        <v>18</v>
      </c>
      <c r="B3" s="9" t="s">
        <v>19</v>
      </c>
      <c r="C3" s="9">
        <v>567</v>
      </c>
      <c r="D3" s="10" t="s">
        <v>20</v>
      </c>
      <c r="E3" s="10" t="s">
        <v>21</v>
      </c>
      <c r="F3" s="9" t="s">
        <v>22</v>
      </c>
      <c r="G3" s="9" t="s">
        <v>23</v>
      </c>
      <c r="H3" s="9" t="s">
        <v>20</v>
      </c>
      <c r="I3" s="10" t="s">
        <v>24</v>
      </c>
      <c r="J3" s="10" t="s">
        <v>25</v>
      </c>
      <c r="K3" s="12">
        <v>70.6</v>
      </c>
      <c r="L3" s="10" t="s">
        <v>26</v>
      </c>
      <c r="M3" s="12">
        <v>86.6</v>
      </c>
      <c r="N3" s="10" t="s">
        <v>21</v>
      </c>
      <c r="O3" s="12">
        <v>63</v>
      </c>
      <c r="P3" s="10">
        <v>2</v>
      </c>
      <c r="Q3" s="12">
        <v>73.88</v>
      </c>
      <c r="R3" s="10" t="s">
        <v>21</v>
      </c>
      <c r="S3" s="10" t="s">
        <v>27</v>
      </c>
      <c r="T3" s="10"/>
    </row>
    <row r="4" spans="1:20" s="1" customFormat="1" ht="49.5" customHeight="1">
      <c r="A4" s="72" t="s">
        <v>28</v>
      </c>
      <c r="B4" s="11" t="s">
        <v>29</v>
      </c>
      <c r="C4" s="11" t="s">
        <v>30</v>
      </c>
      <c r="D4" s="90" t="s">
        <v>31</v>
      </c>
      <c r="E4" s="11">
        <v>1</v>
      </c>
      <c r="F4" s="12" t="s">
        <v>32</v>
      </c>
      <c r="G4" s="10" t="s">
        <v>33</v>
      </c>
      <c r="H4" s="10" t="s">
        <v>34</v>
      </c>
      <c r="I4" s="10" t="s">
        <v>25</v>
      </c>
      <c r="J4" s="12" t="s">
        <v>35</v>
      </c>
      <c r="K4" s="12">
        <v>74.1</v>
      </c>
      <c r="L4" s="12">
        <v>2</v>
      </c>
      <c r="M4" s="12">
        <v>78.4</v>
      </c>
      <c r="N4" s="12">
        <v>1</v>
      </c>
      <c r="O4" s="10" t="s">
        <v>36</v>
      </c>
      <c r="P4" s="10" t="s">
        <v>36</v>
      </c>
      <c r="Q4" s="12">
        <v>76.25</v>
      </c>
      <c r="R4" s="12" t="s">
        <v>21</v>
      </c>
      <c r="S4" s="10" t="s">
        <v>27</v>
      </c>
      <c r="T4" s="8"/>
    </row>
    <row r="5" spans="1:20" s="1" customFormat="1" ht="49.5" customHeight="1">
      <c r="A5" s="72"/>
      <c r="B5" s="90" t="s">
        <v>37</v>
      </c>
      <c r="C5" s="11" t="s">
        <v>38</v>
      </c>
      <c r="D5" s="91"/>
      <c r="E5" s="11">
        <v>1</v>
      </c>
      <c r="F5" s="12" t="s">
        <v>39</v>
      </c>
      <c r="G5" s="10" t="s">
        <v>40</v>
      </c>
      <c r="H5" s="10" t="s">
        <v>41</v>
      </c>
      <c r="I5" s="10" t="s">
        <v>42</v>
      </c>
      <c r="J5" s="12" t="s">
        <v>35</v>
      </c>
      <c r="K5" s="12">
        <v>81.7</v>
      </c>
      <c r="L5" s="12">
        <v>2</v>
      </c>
      <c r="M5" s="12">
        <v>77.8</v>
      </c>
      <c r="N5" s="12">
        <v>2</v>
      </c>
      <c r="O5" s="10" t="s">
        <v>36</v>
      </c>
      <c r="P5" s="10" t="s">
        <v>36</v>
      </c>
      <c r="Q5" s="12">
        <v>79.75</v>
      </c>
      <c r="R5" s="12" t="s">
        <v>21</v>
      </c>
      <c r="S5" s="10" t="s">
        <v>27</v>
      </c>
      <c r="T5" s="8"/>
    </row>
    <row r="6" spans="1:20" s="1" customFormat="1" ht="49.5" customHeight="1">
      <c r="A6" s="72"/>
      <c r="B6" s="91"/>
      <c r="C6" s="11" t="s">
        <v>43</v>
      </c>
      <c r="D6" s="11" t="s">
        <v>20</v>
      </c>
      <c r="E6" s="11">
        <v>1</v>
      </c>
      <c r="F6" s="12" t="s">
        <v>44</v>
      </c>
      <c r="G6" s="10" t="s">
        <v>40</v>
      </c>
      <c r="H6" s="10" t="s">
        <v>45</v>
      </c>
      <c r="I6" s="10" t="s">
        <v>46</v>
      </c>
      <c r="J6" s="12" t="s">
        <v>35</v>
      </c>
      <c r="K6" s="12">
        <v>73.8</v>
      </c>
      <c r="L6" s="12">
        <v>2</v>
      </c>
      <c r="M6" s="12">
        <v>76.6</v>
      </c>
      <c r="N6" s="12">
        <v>1</v>
      </c>
      <c r="O6" s="10" t="s">
        <v>36</v>
      </c>
      <c r="P6" s="10" t="s">
        <v>36</v>
      </c>
      <c r="Q6" s="12">
        <v>75.19999999999999</v>
      </c>
      <c r="R6" s="12" t="s">
        <v>21</v>
      </c>
      <c r="S6" s="10" t="s">
        <v>27</v>
      </c>
      <c r="T6" s="8"/>
    </row>
    <row r="7" spans="1:20" s="1" customFormat="1" ht="49.5" customHeight="1">
      <c r="A7" s="8" t="s">
        <v>47</v>
      </c>
      <c r="B7" s="9" t="s">
        <v>48</v>
      </c>
      <c r="C7" s="9">
        <v>580</v>
      </c>
      <c r="D7" s="10" t="s">
        <v>49</v>
      </c>
      <c r="E7" s="10" t="s">
        <v>21</v>
      </c>
      <c r="F7" s="9" t="s">
        <v>50</v>
      </c>
      <c r="G7" s="9" t="s">
        <v>51</v>
      </c>
      <c r="H7" s="9" t="s">
        <v>52</v>
      </c>
      <c r="I7" s="10" t="s">
        <v>53</v>
      </c>
      <c r="J7" s="10" t="s">
        <v>46</v>
      </c>
      <c r="K7" s="10">
        <v>78.3</v>
      </c>
      <c r="L7" s="10" t="s">
        <v>21</v>
      </c>
      <c r="M7" s="10">
        <v>77</v>
      </c>
      <c r="N7" s="10" t="s">
        <v>54</v>
      </c>
      <c r="O7" s="10" t="s">
        <v>53</v>
      </c>
      <c r="P7" s="10" t="s">
        <v>53</v>
      </c>
      <c r="Q7" s="10">
        <v>77.65</v>
      </c>
      <c r="R7" s="10" t="s">
        <v>21</v>
      </c>
      <c r="S7" s="10" t="s">
        <v>27</v>
      </c>
      <c r="T7" s="44"/>
    </row>
    <row r="8" spans="1:20" s="1" customFormat="1" ht="49.5" customHeight="1">
      <c r="A8" s="73" t="s">
        <v>55</v>
      </c>
      <c r="B8" s="73" t="s">
        <v>56</v>
      </c>
      <c r="C8" s="13">
        <v>579</v>
      </c>
      <c r="D8" s="13" t="s">
        <v>57</v>
      </c>
      <c r="E8" s="13">
        <v>1</v>
      </c>
      <c r="F8" s="13" t="s">
        <v>58</v>
      </c>
      <c r="G8" s="13" t="s">
        <v>59</v>
      </c>
      <c r="H8" s="14" t="s">
        <v>60</v>
      </c>
      <c r="I8" s="31" t="s">
        <v>24</v>
      </c>
      <c r="J8" s="13" t="s">
        <v>61</v>
      </c>
      <c r="K8" s="13">
        <v>77.6</v>
      </c>
      <c r="L8" s="13">
        <v>1</v>
      </c>
      <c r="M8" s="13">
        <v>81.6</v>
      </c>
      <c r="N8" s="13">
        <v>1</v>
      </c>
      <c r="O8" s="13" t="s">
        <v>62</v>
      </c>
      <c r="P8" s="13" t="s">
        <v>62</v>
      </c>
      <c r="Q8" s="13">
        <v>79.6</v>
      </c>
      <c r="R8" s="13">
        <v>1</v>
      </c>
      <c r="S8" s="13" t="s">
        <v>27</v>
      </c>
      <c r="T8" s="13"/>
    </row>
    <row r="9" spans="1:20" s="1" customFormat="1" ht="49.5" customHeight="1">
      <c r="A9" s="74"/>
      <c r="B9" s="74"/>
      <c r="C9" s="13">
        <v>578</v>
      </c>
      <c r="D9" s="13" t="s">
        <v>63</v>
      </c>
      <c r="E9" s="13">
        <v>1</v>
      </c>
      <c r="F9" s="13" t="s">
        <v>64</v>
      </c>
      <c r="G9" s="13" t="s">
        <v>65</v>
      </c>
      <c r="H9" s="14" t="s">
        <v>66</v>
      </c>
      <c r="I9" s="31" t="s">
        <v>24</v>
      </c>
      <c r="J9" s="13" t="s">
        <v>67</v>
      </c>
      <c r="K9" s="13">
        <v>76.1</v>
      </c>
      <c r="L9" s="13">
        <v>2</v>
      </c>
      <c r="M9" s="13">
        <v>72.6</v>
      </c>
      <c r="N9" s="13">
        <v>1</v>
      </c>
      <c r="O9" s="13" t="s">
        <v>62</v>
      </c>
      <c r="P9" s="13" t="s">
        <v>62</v>
      </c>
      <c r="Q9" s="13">
        <v>74.35</v>
      </c>
      <c r="R9" s="13">
        <v>1</v>
      </c>
      <c r="S9" s="13" t="s">
        <v>27</v>
      </c>
      <c r="T9" s="13"/>
    </row>
    <row r="10" spans="1:20" s="1" customFormat="1" ht="49.5" customHeight="1">
      <c r="A10" s="75" t="s">
        <v>68</v>
      </c>
      <c r="B10" s="15" t="s">
        <v>69</v>
      </c>
      <c r="C10" s="15">
        <v>565</v>
      </c>
      <c r="D10" s="10" t="s">
        <v>70</v>
      </c>
      <c r="E10" s="10" t="s">
        <v>21</v>
      </c>
      <c r="F10" s="15" t="s">
        <v>71</v>
      </c>
      <c r="G10" s="15" t="s">
        <v>23</v>
      </c>
      <c r="H10" s="15" t="s">
        <v>72</v>
      </c>
      <c r="I10" s="28"/>
      <c r="J10" s="28" t="s">
        <v>73</v>
      </c>
      <c r="K10" s="28">
        <v>71.5</v>
      </c>
      <c r="L10" s="32" t="s">
        <v>21</v>
      </c>
      <c r="M10" s="10">
        <v>78.9</v>
      </c>
      <c r="N10" s="32" t="s">
        <v>21</v>
      </c>
      <c r="O10" s="10"/>
      <c r="P10" s="32"/>
      <c r="Q10" s="32">
        <v>75.2</v>
      </c>
      <c r="R10" s="32" t="s">
        <v>21</v>
      </c>
      <c r="S10" s="28" t="s">
        <v>27</v>
      </c>
      <c r="T10" s="28"/>
    </row>
    <row r="11" spans="1:20" s="1" customFormat="1" ht="49.5" customHeight="1">
      <c r="A11" s="76"/>
      <c r="B11" s="92" t="s">
        <v>74</v>
      </c>
      <c r="C11" s="92">
        <v>566</v>
      </c>
      <c r="D11" s="100" t="s">
        <v>75</v>
      </c>
      <c r="E11" s="10" t="s">
        <v>26</v>
      </c>
      <c r="F11" s="15" t="s">
        <v>76</v>
      </c>
      <c r="G11" s="15" t="s">
        <v>23</v>
      </c>
      <c r="H11" s="15" t="s">
        <v>77</v>
      </c>
      <c r="I11" s="28"/>
      <c r="J11" s="28" t="s">
        <v>78</v>
      </c>
      <c r="K11" s="28">
        <v>77.6</v>
      </c>
      <c r="L11" s="32" t="s">
        <v>21</v>
      </c>
      <c r="M11" s="10">
        <v>76.8</v>
      </c>
      <c r="N11" s="32" t="s">
        <v>54</v>
      </c>
      <c r="O11" s="10"/>
      <c r="P11" s="32"/>
      <c r="Q11" s="32">
        <v>77.2</v>
      </c>
      <c r="R11" s="32" t="s">
        <v>21</v>
      </c>
      <c r="S11" s="28" t="s">
        <v>27</v>
      </c>
      <c r="T11" s="28"/>
    </row>
    <row r="12" spans="1:20" s="1" customFormat="1" ht="49.5" customHeight="1">
      <c r="A12" s="77"/>
      <c r="B12" s="93"/>
      <c r="C12" s="93"/>
      <c r="D12" s="101"/>
      <c r="E12" s="10" t="s">
        <v>26</v>
      </c>
      <c r="F12" s="15" t="s">
        <v>79</v>
      </c>
      <c r="G12" s="15" t="s">
        <v>23</v>
      </c>
      <c r="H12" s="15" t="s">
        <v>80</v>
      </c>
      <c r="I12" s="28"/>
      <c r="J12" s="28" t="s">
        <v>81</v>
      </c>
      <c r="K12" s="28">
        <v>75.5</v>
      </c>
      <c r="L12" s="32" t="s">
        <v>82</v>
      </c>
      <c r="M12" s="10">
        <v>78.4</v>
      </c>
      <c r="N12" s="32" t="s">
        <v>21</v>
      </c>
      <c r="O12" s="10"/>
      <c r="P12" s="32"/>
      <c r="Q12" s="32">
        <v>76.95</v>
      </c>
      <c r="R12" s="32" t="s">
        <v>54</v>
      </c>
      <c r="S12" s="28" t="s">
        <v>27</v>
      </c>
      <c r="T12" s="28"/>
    </row>
    <row r="13" spans="1:20" s="1" customFormat="1" ht="49.5" customHeight="1">
      <c r="A13" s="78" t="s">
        <v>83</v>
      </c>
      <c r="B13" s="94" t="s">
        <v>84</v>
      </c>
      <c r="C13" s="92">
        <v>556</v>
      </c>
      <c r="D13" s="107" t="s">
        <v>85</v>
      </c>
      <c r="E13" s="100" t="s">
        <v>54</v>
      </c>
      <c r="F13" s="16" t="s">
        <v>86</v>
      </c>
      <c r="G13" s="16" t="s">
        <v>87</v>
      </c>
      <c r="H13" s="16" t="s">
        <v>88</v>
      </c>
      <c r="I13" s="33"/>
      <c r="J13" s="18" t="s">
        <v>89</v>
      </c>
      <c r="K13" s="34">
        <v>73.9</v>
      </c>
      <c r="L13" s="35" t="s">
        <v>90</v>
      </c>
      <c r="M13" s="34">
        <v>78.6</v>
      </c>
      <c r="N13" s="35" t="s">
        <v>21</v>
      </c>
      <c r="O13" s="34">
        <v>92.2</v>
      </c>
      <c r="P13" s="36">
        <v>1</v>
      </c>
      <c r="Q13" s="34">
        <v>79.65</v>
      </c>
      <c r="R13" s="35" t="s">
        <v>21</v>
      </c>
      <c r="S13" s="18" t="s">
        <v>27</v>
      </c>
      <c r="T13" s="33"/>
    </row>
    <row r="14" spans="1:20" s="1" customFormat="1" ht="49.5" customHeight="1">
      <c r="A14" s="79"/>
      <c r="B14" s="95"/>
      <c r="C14" s="93"/>
      <c r="D14" s="108"/>
      <c r="E14" s="101"/>
      <c r="F14" s="16" t="s">
        <v>91</v>
      </c>
      <c r="G14" s="16" t="s">
        <v>87</v>
      </c>
      <c r="H14" s="16" t="s">
        <v>88</v>
      </c>
      <c r="I14" s="33"/>
      <c r="J14" s="18" t="s">
        <v>89</v>
      </c>
      <c r="K14" s="34">
        <v>76.7</v>
      </c>
      <c r="L14" s="35" t="s">
        <v>21</v>
      </c>
      <c r="M14" s="34">
        <v>72</v>
      </c>
      <c r="N14" s="35" t="s">
        <v>26</v>
      </c>
      <c r="O14" s="34">
        <v>85.4</v>
      </c>
      <c r="P14" s="36">
        <v>2</v>
      </c>
      <c r="Q14" s="34">
        <v>77.7</v>
      </c>
      <c r="R14" s="35" t="s">
        <v>54</v>
      </c>
      <c r="S14" s="18" t="s">
        <v>27</v>
      </c>
      <c r="T14" s="33"/>
    </row>
    <row r="15" spans="1:20" s="1" customFormat="1" ht="49.5" customHeight="1">
      <c r="A15" s="79"/>
      <c r="B15" s="95"/>
      <c r="C15" s="15">
        <v>557</v>
      </c>
      <c r="D15" s="15" t="s">
        <v>92</v>
      </c>
      <c r="E15" s="10" t="s">
        <v>21</v>
      </c>
      <c r="F15" s="16" t="s">
        <v>93</v>
      </c>
      <c r="G15" s="16" t="s">
        <v>87</v>
      </c>
      <c r="H15" s="16" t="s">
        <v>88</v>
      </c>
      <c r="I15" s="33"/>
      <c r="J15" s="18" t="s">
        <v>89</v>
      </c>
      <c r="K15" s="34">
        <v>73.3</v>
      </c>
      <c r="L15" s="35" t="s">
        <v>26</v>
      </c>
      <c r="M15" s="34">
        <v>76.6</v>
      </c>
      <c r="N15" s="35" t="s">
        <v>21</v>
      </c>
      <c r="O15" s="34">
        <v>70</v>
      </c>
      <c r="P15" s="36">
        <v>1</v>
      </c>
      <c r="Q15" s="34">
        <v>73.3</v>
      </c>
      <c r="R15" s="35" t="s">
        <v>21</v>
      </c>
      <c r="S15" s="18" t="s">
        <v>27</v>
      </c>
      <c r="T15" s="33"/>
    </row>
    <row r="16" spans="1:20" s="1" customFormat="1" ht="49.5" customHeight="1">
      <c r="A16" s="79"/>
      <c r="B16" s="96"/>
      <c r="C16" s="15">
        <v>558</v>
      </c>
      <c r="D16" s="17" t="s">
        <v>94</v>
      </c>
      <c r="E16" s="17">
        <v>1</v>
      </c>
      <c r="F16" s="18" t="s">
        <v>95</v>
      </c>
      <c r="G16" s="16" t="s">
        <v>87</v>
      </c>
      <c r="H16" s="18" t="s">
        <v>96</v>
      </c>
      <c r="I16" s="34" t="s">
        <v>97</v>
      </c>
      <c r="J16" s="37"/>
      <c r="K16" s="34">
        <v>80.6</v>
      </c>
      <c r="L16" s="18">
        <v>1</v>
      </c>
      <c r="M16" s="34">
        <v>79</v>
      </c>
      <c r="N16" s="18">
        <v>1</v>
      </c>
      <c r="O16" s="34">
        <v>81.8</v>
      </c>
      <c r="P16" s="18">
        <v>2</v>
      </c>
      <c r="Q16" s="34">
        <v>80.5</v>
      </c>
      <c r="R16" s="18">
        <v>1</v>
      </c>
      <c r="S16" s="18" t="s">
        <v>27</v>
      </c>
      <c r="T16" s="33"/>
    </row>
    <row r="17" spans="1:20" s="1" customFormat="1" ht="49.5" customHeight="1">
      <c r="A17" s="80"/>
      <c r="B17" s="19" t="s">
        <v>98</v>
      </c>
      <c r="C17" s="15">
        <v>559</v>
      </c>
      <c r="D17" s="10" t="s">
        <v>99</v>
      </c>
      <c r="E17" s="10" t="s">
        <v>21</v>
      </c>
      <c r="F17" s="15" t="s">
        <v>100</v>
      </c>
      <c r="G17" s="15" t="s">
        <v>101</v>
      </c>
      <c r="H17" s="15" t="s">
        <v>102</v>
      </c>
      <c r="I17" s="38"/>
      <c r="J17" s="28" t="s">
        <v>81</v>
      </c>
      <c r="K17" s="32">
        <v>75.1</v>
      </c>
      <c r="L17" s="10" t="s">
        <v>54</v>
      </c>
      <c r="M17" s="32">
        <v>78.8</v>
      </c>
      <c r="N17" s="10" t="s">
        <v>21</v>
      </c>
      <c r="O17" s="32"/>
      <c r="P17" s="32"/>
      <c r="Q17" s="32">
        <v>76.95</v>
      </c>
      <c r="R17" s="10" t="s">
        <v>21</v>
      </c>
      <c r="S17" s="28" t="s">
        <v>27</v>
      </c>
      <c r="T17" s="38"/>
    </row>
    <row r="18" spans="1:20" s="1" customFormat="1" ht="49.5" customHeight="1">
      <c r="A18" s="81" t="s">
        <v>103</v>
      </c>
      <c r="B18" s="92" t="s">
        <v>103</v>
      </c>
      <c r="C18" s="15">
        <v>576</v>
      </c>
      <c r="D18" s="10" t="s">
        <v>104</v>
      </c>
      <c r="E18" s="10" t="s">
        <v>21</v>
      </c>
      <c r="F18" s="15" t="s">
        <v>105</v>
      </c>
      <c r="G18" s="15" t="s">
        <v>106</v>
      </c>
      <c r="H18" s="15" t="s">
        <v>107</v>
      </c>
      <c r="I18" s="38"/>
      <c r="J18" s="28" t="s">
        <v>108</v>
      </c>
      <c r="K18" s="39">
        <v>80.4</v>
      </c>
      <c r="L18" s="10" t="s">
        <v>21</v>
      </c>
      <c r="M18" s="39">
        <v>80.4</v>
      </c>
      <c r="N18" s="10" t="s">
        <v>21</v>
      </c>
      <c r="O18" s="32"/>
      <c r="P18" s="32"/>
      <c r="Q18" s="39">
        <v>80.4</v>
      </c>
      <c r="R18" s="10" t="s">
        <v>21</v>
      </c>
      <c r="S18" s="28" t="s">
        <v>27</v>
      </c>
      <c r="T18" s="38"/>
    </row>
    <row r="19" spans="1:20" s="1" customFormat="1" ht="49.5" customHeight="1">
      <c r="A19" s="82"/>
      <c r="B19" s="93"/>
      <c r="C19" s="15">
        <v>577</v>
      </c>
      <c r="D19" s="10" t="s">
        <v>109</v>
      </c>
      <c r="E19" s="10" t="s">
        <v>21</v>
      </c>
      <c r="F19" s="15" t="s">
        <v>110</v>
      </c>
      <c r="G19" s="15" t="s">
        <v>106</v>
      </c>
      <c r="H19" s="15" t="s">
        <v>45</v>
      </c>
      <c r="I19" s="38"/>
      <c r="J19" s="28" t="s">
        <v>111</v>
      </c>
      <c r="K19" s="39">
        <v>80.8</v>
      </c>
      <c r="L19" s="10" t="s">
        <v>26</v>
      </c>
      <c r="M19" s="39">
        <v>78.4</v>
      </c>
      <c r="N19" s="10" t="s">
        <v>21</v>
      </c>
      <c r="O19" s="32"/>
      <c r="P19" s="32"/>
      <c r="Q19" s="39">
        <v>79.6</v>
      </c>
      <c r="R19" s="10" t="s">
        <v>54</v>
      </c>
      <c r="S19" s="28" t="s">
        <v>27</v>
      </c>
      <c r="T19" s="38" t="s">
        <v>112</v>
      </c>
    </row>
    <row r="20" spans="1:20" s="1" customFormat="1" ht="49.5" customHeight="1">
      <c r="A20" s="81" t="s">
        <v>113</v>
      </c>
      <c r="B20" s="92" t="s">
        <v>114</v>
      </c>
      <c r="C20" s="9" t="s">
        <v>115</v>
      </c>
      <c r="D20" s="10" t="s">
        <v>116</v>
      </c>
      <c r="E20" s="10" t="s">
        <v>21</v>
      </c>
      <c r="F20" s="15" t="s">
        <v>117</v>
      </c>
      <c r="G20" s="15" t="s">
        <v>23</v>
      </c>
      <c r="H20" s="15" t="s">
        <v>118</v>
      </c>
      <c r="I20" s="28" t="s">
        <v>24</v>
      </c>
      <c r="J20" s="28" t="s">
        <v>78</v>
      </c>
      <c r="K20" s="32">
        <v>85.5</v>
      </c>
      <c r="L20" s="10" t="s">
        <v>21</v>
      </c>
      <c r="M20" s="32">
        <v>76.4</v>
      </c>
      <c r="N20" s="10" t="s">
        <v>54</v>
      </c>
      <c r="O20" s="40" t="s">
        <v>119</v>
      </c>
      <c r="P20" s="40" t="s">
        <v>119</v>
      </c>
      <c r="Q20" s="32">
        <f>(K20+M20)/2</f>
        <v>80.95</v>
      </c>
      <c r="R20" s="10" t="s">
        <v>21</v>
      </c>
      <c r="S20" s="28" t="s">
        <v>27</v>
      </c>
      <c r="T20" s="28"/>
    </row>
    <row r="21" spans="1:20" s="1" customFormat="1" ht="49.5" customHeight="1">
      <c r="A21" s="83"/>
      <c r="B21" s="97"/>
      <c r="C21" s="9" t="s">
        <v>120</v>
      </c>
      <c r="D21" s="10" t="s">
        <v>121</v>
      </c>
      <c r="E21" s="10" t="s">
        <v>21</v>
      </c>
      <c r="F21" s="15" t="s">
        <v>122</v>
      </c>
      <c r="G21" s="15" t="s">
        <v>23</v>
      </c>
      <c r="H21" s="15" t="s">
        <v>123</v>
      </c>
      <c r="I21" s="28" t="s">
        <v>24</v>
      </c>
      <c r="J21" s="28" t="s">
        <v>124</v>
      </c>
      <c r="K21" s="32">
        <v>71.7</v>
      </c>
      <c r="L21" s="10" t="s">
        <v>21</v>
      </c>
      <c r="M21" s="32">
        <v>75</v>
      </c>
      <c r="N21" s="10" t="s">
        <v>54</v>
      </c>
      <c r="O21" s="40" t="s">
        <v>119</v>
      </c>
      <c r="P21" s="40" t="s">
        <v>119</v>
      </c>
      <c r="Q21" s="32">
        <f>(K21+M21)/2</f>
        <v>73.35</v>
      </c>
      <c r="R21" s="10" t="s">
        <v>21</v>
      </c>
      <c r="S21" s="28" t="s">
        <v>27</v>
      </c>
      <c r="T21" s="28"/>
    </row>
    <row r="22" spans="1:20" s="1" customFormat="1" ht="49.5" customHeight="1">
      <c r="A22" s="83"/>
      <c r="B22" s="97"/>
      <c r="C22" s="9" t="s">
        <v>125</v>
      </c>
      <c r="D22" s="10" t="s">
        <v>126</v>
      </c>
      <c r="E22" s="10" t="s">
        <v>21</v>
      </c>
      <c r="F22" s="15" t="s">
        <v>127</v>
      </c>
      <c r="G22" s="15" t="s">
        <v>23</v>
      </c>
      <c r="H22" s="15" t="s">
        <v>123</v>
      </c>
      <c r="I22" s="28" t="s">
        <v>128</v>
      </c>
      <c r="J22" s="28" t="s">
        <v>129</v>
      </c>
      <c r="K22" s="32">
        <v>79.6</v>
      </c>
      <c r="L22" s="10" t="s">
        <v>54</v>
      </c>
      <c r="M22" s="32">
        <v>76.4</v>
      </c>
      <c r="N22" s="10" t="s">
        <v>21</v>
      </c>
      <c r="O22" s="40" t="s">
        <v>119</v>
      </c>
      <c r="P22" s="40" t="s">
        <v>119</v>
      </c>
      <c r="Q22" s="32">
        <f>(K22+M22)/2</f>
        <v>78</v>
      </c>
      <c r="R22" s="10" t="s">
        <v>21</v>
      </c>
      <c r="S22" s="28" t="s">
        <v>27</v>
      </c>
      <c r="T22" s="28"/>
    </row>
    <row r="23" spans="1:20" s="1" customFormat="1" ht="49.5" customHeight="1">
      <c r="A23" s="83"/>
      <c r="B23" s="97"/>
      <c r="C23" s="20" t="s">
        <v>130</v>
      </c>
      <c r="D23" s="10" t="s">
        <v>131</v>
      </c>
      <c r="E23" s="10" t="s">
        <v>21</v>
      </c>
      <c r="F23" s="15" t="s">
        <v>132</v>
      </c>
      <c r="G23" s="15" t="s">
        <v>23</v>
      </c>
      <c r="H23" s="15" t="s">
        <v>133</v>
      </c>
      <c r="I23" s="28" t="s">
        <v>24</v>
      </c>
      <c r="J23" s="28" t="s">
        <v>108</v>
      </c>
      <c r="K23" s="32">
        <v>79.4</v>
      </c>
      <c r="L23" s="10" t="s">
        <v>21</v>
      </c>
      <c r="M23" s="32">
        <v>80</v>
      </c>
      <c r="N23" s="10" t="s">
        <v>21</v>
      </c>
      <c r="O23" s="40" t="s">
        <v>119</v>
      </c>
      <c r="P23" s="40" t="s">
        <v>119</v>
      </c>
      <c r="Q23" s="32">
        <v>79.7</v>
      </c>
      <c r="R23" s="10" t="s">
        <v>21</v>
      </c>
      <c r="S23" s="28" t="s">
        <v>27</v>
      </c>
      <c r="T23" s="28"/>
    </row>
    <row r="24" spans="1:20" s="1" customFormat="1" ht="49.5" customHeight="1">
      <c r="A24" s="83"/>
      <c r="B24" s="97"/>
      <c r="C24" s="9" t="s">
        <v>134</v>
      </c>
      <c r="D24" s="10" t="s">
        <v>135</v>
      </c>
      <c r="E24" s="10" t="s">
        <v>21</v>
      </c>
      <c r="F24" s="15" t="s">
        <v>136</v>
      </c>
      <c r="G24" s="15" t="s">
        <v>23</v>
      </c>
      <c r="H24" s="15" t="s">
        <v>137</v>
      </c>
      <c r="I24" s="28" t="s">
        <v>24</v>
      </c>
      <c r="J24" s="28" t="s">
        <v>138</v>
      </c>
      <c r="K24" s="32">
        <v>75.1</v>
      </c>
      <c r="L24" s="10" t="s">
        <v>54</v>
      </c>
      <c r="M24" s="32">
        <v>74.2</v>
      </c>
      <c r="N24" s="10" t="s">
        <v>54</v>
      </c>
      <c r="O24" s="40" t="s">
        <v>119</v>
      </c>
      <c r="P24" s="40" t="s">
        <v>119</v>
      </c>
      <c r="Q24" s="32">
        <v>74.65</v>
      </c>
      <c r="R24" s="10" t="s">
        <v>21</v>
      </c>
      <c r="S24" s="28" t="s">
        <v>27</v>
      </c>
      <c r="T24" s="28"/>
    </row>
    <row r="25" spans="1:20" s="1" customFormat="1" ht="49.5" customHeight="1">
      <c r="A25" s="83"/>
      <c r="B25" s="97"/>
      <c r="C25" s="9" t="s">
        <v>139</v>
      </c>
      <c r="D25" s="10" t="s">
        <v>140</v>
      </c>
      <c r="E25" s="10" t="s">
        <v>21</v>
      </c>
      <c r="F25" s="15" t="s">
        <v>141</v>
      </c>
      <c r="G25" s="15" t="s">
        <v>23</v>
      </c>
      <c r="H25" s="15" t="s">
        <v>142</v>
      </c>
      <c r="I25" s="28" t="s">
        <v>24</v>
      </c>
      <c r="J25" s="28" t="s">
        <v>143</v>
      </c>
      <c r="K25" s="32">
        <v>73.7</v>
      </c>
      <c r="L25" s="10" t="s">
        <v>21</v>
      </c>
      <c r="M25" s="32">
        <v>75.8</v>
      </c>
      <c r="N25" s="10" t="s">
        <v>54</v>
      </c>
      <c r="O25" s="40" t="s">
        <v>119</v>
      </c>
      <c r="P25" s="40" t="s">
        <v>119</v>
      </c>
      <c r="Q25" s="32">
        <f>K25*0.5+M25*0.5</f>
        <v>74.75</v>
      </c>
      <c r="R25" s="10" t="s">
        <v>21</v>
      </c>
      <c r="S25" s="28" t="s">
        <v>27</v>
      </c>
      <c r="T25" s="28"/>
    </row>
    <row r="26" spans="1:20" s="1" customFormat="1" ht="49.5" customHeight="1">
      <c r="A26" s="83"/>
      <c r="B26" s="97"/>
      <c r="C26" s="9" t="s">
        <v>144</v>
      </c>
      <c r="D26" s="10" t="s">
        <v>145</v>
      </c>
      <c r="E26" s="10" t="s">
        <v>21</v>
      </c>
      <c r="F26" s="15" t="s">
        <v>146</v>
      </c>
      <c r="G26" s="15" t="s">
        <v>23</v>
      </c>
      <c r="H26" s="15" t="s">
        <v>147</v>
      </c>
      <c r="I26" s="28" t="s">
        <v>24</v>
      </c>
      <c r="J26" s="28" t="s">
        <v>67</v>
      </c>
      <c r="K26" s="32">
        <v>71.1</v>
      </c>
      <c r="L26" s="10" t="s">
        <v>54</v>
      </c>
      <c r="M26" s="32">
        <v>76</v>
      </c>
      <c r="N26" s="10" t="s">
        <v>21</v>
      </c>
      <c r="O26" s="40" t="s">
        <v>119</v>
      </c>
      <c r="P26" s="40" t="s">
        <v>119</v>
      </c>
      <c r="Q26" s="32">
        <v>73.55</v>
      </c>
      <c r="R26" s="10" t="s">
        <v>21</v>
      </c>
      <c r="S26" s="28" t="s">
        <v>27</v>
      </c>
      <c r="T26" s="28"/>
    </row>
    <row r="27" spans="1:20" s="1" customFormat="1" ht="49.5" customHeight="1">
      <c r="A27" s="83"/>
      <c r="B27" s="97"/>
      <c r="C27" s="69" t="s">
        <v>148</v>
      </c>
      <c r="D27" s="10" t="s">
        <v>149</v>
      </c>
      <c r="E27" s="10" t="s">
        <v>21</v>
      </c>
      <c r="F27" s="15" t="s">
        <v>150</v>
      </c>
      <c r="G27" s="15" t="s">
        <v>23</v>
      </c>
      <c r="H27" s="15" t="s">
        <v>151</v>
      </c>
      <c r="I27" s="28" t="s">
        <v>152</v>
      </c>
      <c r="J27" s="28" t="s">
        <v>153</v>
      </c>
      <c r="K27" s="32">
        <v>76.4</v>
      </c>
      <c r="L27" s="10" t="s">
        <v>21</v>
      </c>
      <c r="M27" s="32">
        <v>72.8</v>
      </c>
      <c r="N27" s="10" t="s">
        <v>54</v>
      </c>
      <c r="O27" s="40" t="s">
        <v>119</v>
      </c>
      <c r="P27" s="40" t="s">
        <v>119</v>
      </c>
      <c r="Q27" s="32">
        <v>74.6</v>
      </c>
      <c r="R27" s="10" t="s">
        <v>21</v>
      </c>
      <c r="S27" s="28" t="s">
        <v>27</v>
      </c>
      <c r="T27" s="28"/>
    </row>
    <row r="28" spans="1:20" s="1" customFormat="1" ht="49.5" customHeight="1">
      <c r="A28" s="82"/>
      <c r="B28" s="93"/>
      <c r="C28" s="15" t="s">
        <v>154</v>
      </c>
      <c r="D28" s="15" t="s">
        <v>155</v>
      </c>
      <c r="E28" s="10" t="s">
        <v>21</v>
      </c>
      <c r="F28" s="15" t="s">
        <v>156</v>
      </c>
      <c r="G28" s="15" t="s">
        <v>23</v>
      </c>
      <c r="H28" s="15" t="s">
        <v>52</v>
      </c>
      <c r="I28" s="28" t="s">
        <v>24</v>
      </c>
      <c r="J28" s="28" t="s">
        <v>157</v>
      </c>
      <c r="K28" s="32">
        <v>74.6</v>
      </c>
      <c r="L28" s="10" t="s">
        <v>26</v>
      </c>
      <c r="M28" s="32">
        <v>74</v>
      </c>
      <c r="N28" s="10" t="s">
        <v>54</v>
      </c>
      <c r="O28" s="40" t="s">
        <v>119</v>
      </c>
      <c r="P28" s="40" t="s">
        <v>119</v>
      </c>
      <c r="Q28" s="32">
        <v>74.3</v>
      </c>
      <c r="R28" s="10" t="s">
        <v>54</v>
      </c>
      <c r="S28" s="28" t="s">
        <v>27</v>
      </c>
      <c r="T28" s="28" t="s">
        <v>158</v>
      </c>
    </row>
    <row r="29" spans="1:20" s="1" customFormat="1" ht="49.5" customHeight="1">
      <c r="A29" s="84" t="s">
        <v>159</v>
      </c>
      <c r="B29" s="21" t="s">
        <v>160</v>
      </c>
      <c r="C29" s="22" t="s">
        <v>161</v>
      </c>
      <c r="D29" s="21" t="s">
        <v>162</v>
      </c>
      <c r="E29" s="10" t="s">
        <v>21</v>
      </c>
      <c r="F29" s="60" t="s">
        <v>163</v>
      </c>
      <c r="G29" s="23" t="s">
        <v>164</v>
      </c>
      <c r="H29" s="61" t="s">
        <v>80</v>
      </c>
      <c r="I29" s="62"/>
      <c r="J29" s="61" t="s">
        <v>165</v>
      </c>
      <c r="K29" s="41">
        <v>76.8</v>
      </c>
      <c r="L29" s="42">
        <v>1</v>
      </c>
      <c r="M29" s="63">
        <v>73.8</v>
      </c>
      <c r="N29" s="42">
        <v>2</v>
      </c>
      <c r="O29" s="63">
        <v>75.67</v>
      </c>
      <c r="P29" s="64">
        <v>1</v>
      </c>
      <c r="Q29" s="63">
        <v>75.67</v>
      </c>
      <c r="R29" s="64">
        <v>1</v>
      </c>
      <c r="S29" s="61" t="s">
        <v>27</v>
      </c>
      <c r="T29" s="45"/>
    </row>
    <row r="30" spans="1:20" s="1" customFormat="1" ht="49.5" customHeight="1">
      <c r="A30" s="85"/>
      <c r="B30" s="24" t="s">
        <v>166</v>
      </c>
      <c r="C30" s="22" t="s">
        <v>167</v>
      </c>
      <c r="D30" s="25" t="s">
        <v>168</v>
      </c>
      <c r="E30" s="10" t="s">
        <v>21</v>
      </c>
      <c r="F30" s="60" t="s">
        <v>169</v>
      </c>
      <c r="G30" s="23" t="s">
        <v>170</v>
      </c>
      <c r="H30" s="61" t="s">
        <v>45</v>
      </c>
      <c r="I30" s="61" t="s">
        <v>171</v>
      </c>
      <c r="J30" s="61" t="s">
        <v>172</v>
      </c>
      <c r="K30" s="41">
        <v>82.8</v>
      </c>
      <c r="L30" s="42">
        <v>1</v>
      </c>
      <c r="M30" s="63">
        <v>76</v>
      </c>
      <c r="N30" s="42">
        <v>2</v>
      </c>
      <c r="O30" s="63">
        <v>79</v>
      </c>
      <c r="P30" s="64">
        <v>1</v>
      </c>
      <c r="Q30" s="63">
        <v>80</v>
      </c>
      <c r="R30" s="64">
        <v>1</v>
      </c>
      <c r="S30" s="61" t="s">
        <v>27</v>
      </c>
      <c r="T30" s="65"/>
    </row>
    <row r="31" spans="1:20" s="1" customFormat="1" ht="49.5" customHeight="1">
      <c r="A31" s="85"/>
      <c r="B31" s="98" t="s">
        <v>173</v>
      </c>
      <c r="C31" s="22" t="s">
        <v>174</v>
      </c>
      <c r="D31" s="21" t="s">
        <v>166</v>
      </c>
      <c r="E31" s="10" t="s">
        <v>21</v>
      </c>
      <c r="F31" s="26" t="s">
        <v>175</v>
      </c>
      <c r="G31" s="23" t="s">
        <v>176</v>
      </c>
      <c r="H31" s="61" t="s">
        <v>66</v>
      </c>
      <c r="I31" s="56"/>
      <c r="J31" s="61" t="s">
        <v>177</v>
      </c>
      <c r="K31" s="41">
        <v>72.7</v>
      </c>
      <c r="L31" s="42">
        <v>3</v>
      </c>
      <c r="M31" s="63">
        <v>75.8</v>
      </c>
      <c r="N31" s="42">
        <v>1</v>
      </c>
      <c r="O31" s="63">
        <v>68.67</v>
      </c>
      <c r="P31" s="64">
        <v>2</v>
      </c>
      <c r="Q31" s="63">
        <v>72.82</v>
      </c>
      <c r="R31" s="64">
        <v>1</v>
      </c>
      <c r="S31" s="61" t="s">
        <v>27</v>
      </c>
      <c r="T31" s="65"/>
    </row>
    <row r="32" spans="1:20" s="1" customFormat="1" ht="49.5" customHeight="1">
      <c r="A32" s="85"/>
      <c r="B32" s="99"/>
      <c r="C32" s="22" t="s">
        <v>178</v>
      </c>
      <c r="D32" s="98" t="s">
        <v>179</v>
      </c>
      <c r="E32" s="10" t="s">
        <v>21</v>
      </c>
      <c r="F32" s="26" t="s">
        <v>180</v>
      </c>
      <c r="G32" s="23" t="s">
        <v>181</v>
      </c>
      <c r="H32" s="61" t="s">
        <v>20</v>
      </c>
      <c r="I32" s="65"/>
      <c r="J32" s="61" t="s">
        <v>61</v>
      </c>
      <c r="K32" s="41">
        <v>79.6</v>
      </c>
      <c r="L32" s="42">
        <v>1</v>
      </c>
      <c r="M32" s="63">
        <v>79.4</v>
      </c>
      <c r="N32" s="42">
        <v>1</v>
      </c>
      <c r="O32" s="66"/>
      <c r="P32" s="66"/>
      <c r="Q32" s="63">
        <v>79.5</v>
      </c>
      <c r="R32" s="64">
        <v>1</v>
      </c>
      <c r="S32" s="61" t="s">
        <v>27</v>
      </c>
      <c r="T32" s="65"/>
    </row>
    <row r="33" spans="1:20" s="1" customFormat="1" ht="49.5" customHeight="1">
      <c r="A33" s="85"/>
      <c r="B33" s="21" t="s">
        <v>182</v>
      </c>
      <c r="C33" s="22" t="s">
        <v>183</v>
      </c>
      <c r="D33" s="99"/>
      <c r="E33" s="10" t="s">
        <v>21</v>
      </c>
      <c r="F33" s="26" t="s">
        <v>184</v>
      </c>
      <c r="G33" s="23" t="s">
        <v>170</v>
      </c>
      <c r="H33" s="61" t="s">
        <v>185</v>
      </c>
      <c r="I33" s="61" t="s">
        <v>186</v>
      </c>
      <c r="J33" s="61" t="s">
        <v>187</v>
      </c>
      <c r="K33" s="41">
        <v>73.5</v>
      </c>
      <c r="L33" s="42">
        <v>4</v>
      </c>
      <c r="M33" s="67">
        <v>78.6</v>
      </c>
      <c r="N33" s="42">
        <v>1</v>
      </c>
      <c r="O33" s="66"/>
      <c r="P33" s="66"/>
      <c r="Q33" s="63">
        <v>76.05</v>
      </c>
      <c r="R33" s="64">
        <v>1</v>
      </c>
      <c r="S33" s="61" t="s">
        <v>27</v>
      </c>
      <c r="T33" s="68"/>
    </row>
    <row r="34" spans="1:20" s="1" customFormat="1" ht="49.5" customHeight="1">
      <c r="A34" s="85"/>
      <c r="B34" s="21" t="s">
        <v>188</v>
      </c>
      <c r="C34" s="22" t="s">
        <v>189</v>
      </c>
      <c r="D34" s="21" t="s">
        <v>190</v>
      </c>
      <c r="E34" s="10" t="s">
        <v>21</v>
      </c>
      <c r="F34" s="26" t="s">
        <v>191</v>
      </c>
      <c r="G34" s="23" t="s">
        <v>192</v>
      </c>
      <c r="H34" s="61" t="s">
        <v>193</v>
      </c>
      <c r="I34" s="68"/>
      <c r="J34" s="61" t="s">
        <v>194</v>
      </c>
      <c r="K34" s="41">
        <v>76</v>
      </c>
      <c r="L34" s="42">
        <v>1</v>
      </c>
      <c r="M34" s="67">
        <v>77.2</v>
      </c>
      <c r="N34" s="42">
        <v>1</v>
      </c>
      <c r="O34" s="66"/>
      <c r="P34" s="66"/>
      <c r="Q34" s="63">
        <v>76.6</v>
      </c>
      <c r="R34" s="64">
        <v>1</v>
      </c>
      <c r="S34" s="61" t="s">
        <v>27</v>
      </c>
      <c r="T34" s="68"/>
    </row>
    <row r="35" spans="1:20" s="1" customFormat="1" ht="49.5" customHeight="1">
      <c r="A35" s="86"/>
      <c r="B35" s="21" t="s">
        <v>195</v>
      </c>
      <c r="C35" s="22" t="s">
        <v>196</v>
      </c>
      <c r="D35" s="21" t="s">
        <v>179</v>
      </c>
      <c r="E35" s="10" t="s">
        <v>21</v>
      </c>
      <c r="F35" s="60" t="s">
        <v>197</v>
      </c>
      <c r="G35" s="23" t="s">
        <v>170</v>
      </c>
      <c r="H35" s="61" t="s">
        <v>20</v>
      </c>
      <c r="I35" s="68"/>
      <c r="J35" s="61" t="s">
        <v>46</v>
      </c>
      <c r="K35" s="41">
        <v>73.1</v>
      </c>
      <c r="L35" s="42">
        <v>2</v>
      </c>
      <c r="M35" s="67">
        <v>75</v>
      </c>
      <c r="N35" s="42">
        <v>2</v>
      </c>
      <c r="O35" s="66"/>
      <c r="P35" s="66"/>
      <c r="Q35" s="63">
        <v>74.05</v>
      </c>
      <c r="R35" s="64">
        <v>1</v>
      </c>
      <c r="S35" s="61" t="s">
        <v>27</v>
      </c>
      <c r="T35" s="68"/>
    </row>
    <row r="36" spans="1:20" s="1" customFormat="1" ht="49.5" customHeight="1">
      <c r="A36" s="78" t="s">
        <v>198</v>
      </c>
      <c r="B36" s="92" t="s">
        <v>199</v>
      </c>
      <c r="C36" s="9" t="s">
        <v>200</v>
      </c>
      <c r="D36" s="10" t="s">
        <v>201</v>
      </c>
      <c r="E36" s="10" t="s">
        <v>21</v>
      </c>
      <c r="F36" s="15" t="s">
        <v>202</v>
      </c>
      <c r="G36" s="15" t="s">
        <v>23</v>
      </c>
      <c r="H36" s="15" t="s">
        <v>203</v>
      </c>
      <c r="I36" s="28" t="s">
        <v>199</v>
      </c>
      <c r="J36" s="28"/>
      <c r="K36" s="39">
        <v>76.3</v>
      </c>
      <c r="L36" s="10" t="s">
        <v>21</v>
      </c>
      <c r="M36" s="39">
        <v>76.4</v>
      </c>
      <c r="N36" s="10" t="s">
        <v>21</v>
      </c>
      <c r="O36" s="28"/>
      <c r="P36" s="28"/>
      <c r="Q36" s="12">
        <v>76.35</v>
      </c>
      <c r="R36" s="10" t="s">
        <v>21</v>
      </c>
      <c r="S36" s="27" t="s">
        <v>27</v>
      </c>
      <c r="T36" s="28"/>
    </row>
    <row r="37" spans="1:20" s="1" customFormat="1" ht="49.5" customHeight="1">
      <c r="A37" s="79"/>
      <c r="B37" s="93"/>
      <c r="C37" s="9" t="s">
        <v>204</v>
      </c>
      <c r="D37" s="10" t="s">
        <v>205</v>
      </c>
      <c r="E37" s="10" t="s">
        <v>21</v>
      </c>
      <c r="F37" s="15" t="s">
        <v>206</v>
      </c>
      <c r="G37" s="15" t="s">
        <v>23</v>
      </c>
      <c r="H37" s="15" t="s">
        <v>207</v>
      </c>
      <c r="I37" s="28"/>
      <c r="J37" s="28" t="s">
        <v>67</v>
      </c>
      <c r="K37" s="39">
        <v>78.4</v>
      </c>
      <c r="L37" s="10" t="s">
        <v>54</v>
      </c>
      <c r="M37" s="39">
        <v>76</v>
      </c>
      <c r="N37" s="10" t="s">
        <v>54</v>
      </c>
      <c r="O37" s="28"/>
      <c r="P37" s="28"/>
      <c r="Q37" s="39">
        <v>77.2</v>
      </c>
      <c r="R37" s="10" t="s">
        <v>21</v>
      </c>
      <c r="S37" s="27" t="s">
        <v>27</v>
      </c>
      <c r="T37" s="28"/>
    </row>
    <row r="38" spans="1:20" s="1" customFormat="1" ht="49.5" customHeight="1">
      <c r="A38" s="79"/>
      <c r="B38" s="100" t="s">
        <v>208</v>
      </c>
      <c r="C38" s="102" t="s">
        <v>209</v>
      </c>
      <c r="D38" s="100" t="s">
        <v>210</v>
      </c>
      <c r="E38" s="100" t="s">
        <v>26</v>
      </c>
      <c r="F38" s="12" t="s">
        <v>211</v>
      </c>
      <c r="G38" s="10" t="s">
        <v>23</v>
      </c>
      <c r="H38" s="12" t="s">
        <v>212</v>
      </c>
      <c r="I38" s="38"/>
      <c r="J38" s="28" t="s">
        <v>213</v>
      </c>
      <c r="K38" s="12" t="s">
        <v>214</v>
      </c>
      <c r="L38" s="10" t="s">
        <v>54</v>
      </c>
      <c r="M38" s="28" t="s">
        <v>215</v>
      </c>
      <c r="N38" s="10" t="s">
        <v>54</v>
      </c>
      <c r="O38" s="10"/>
      <c r="P38" s="10"/>
      <c r="Q38" s="12" t="s">
        <v>216</v>
      </c>
      <c r="R38" s="28">
        <v>2</v>
      </c>
      <c r="S38" s="27" t="s">
        <v>27</v>
      </c>
      <c r="T38" s="78" t="s">
        <v>217</v>
      </c>
    </row>
    <row r="39" spans="1:20" s="1" customFormat="1" ht="49.5" customHeight="1">
      <c r="A39" s="79"/>
      <c r="B39" s="101"/>
      <c r="C39" s="103"/>
      <c r="D39" s="101"/>
      <c r="E39" s="101"/>
      <c r="F39" s="12" t="s">
        <v>218</v>
      </c>
      <c r="G39" s="10" t="s">
        <v>23</v>
      </c>
      <c r="H39" s="12" t="s">
        <v>212</v>
      </c>
      <c r="I39" s="38"/>
      <c r="J39" s="28" t="s">
        <v>219</v>
      </c>
      <c r="K39" s="12" t="s">
        <v>220</v>
      </c>
      <c r="L39" s="10" t="s">
        <v>221</v>
      </c>
      <c r="M39" s="28" t="s">
        <v>222</v>
      </c>
      <c r="N39" s="10" t="s">
        <v>26</v>
      </c>
      <c r="O39" s="10"/>
      <c r="P39" s="10"/>
      <c r="Q39" s="12" t="s">
        <v>223</v>
      </c>
      <c r="R39" s="28">
        <v>3</v>
      </c>
      <c r="S39" s="27" t="s">
        <v>27</v>
      </c>
      <c r="T39" s="80"/>
    </row>
    <row r="40" spans="1:20" s="1" customFormat="1" ht="49.5" customHeight="1">
      <c r="A40" s="79"/>
      <c r="B40" s="100" t="s">
        <v>224</v>
      </c>
      <c r="C40" s="27" t="s">
        <v>225</v>
      </c>
      <c r="D40" s="10" t="s">
        <v>226</v>
      </c>
      <c r="E40" s="10" t="s">
        <v>21</v>
      </c>
      <c r="F40" s="28" t="s">
        <v>227</v>
      </c>
      <c r="G40" s="10" t="s">
        <v>23</v>
      </c>
      <c r="H40" s="28" t="s">
        <v>52</v>
      </c>
      <c r="I40" s="28" t="s">
        <v>228</v>
      </c>
      <c r="J40" s="28"/>
      <c r="K40" s="28">
        <v>77.6</v>
      </c>
      <c r="L40" s="10" t="s">
        <v>21</v>
      </c>
      <c r="M40" s="28">
        <v>78.6</v>
      </c>
      <c r="N40" s="10" t="s">
        <v>21</v>
      </c>
      <c r="O40" s="10"/>
      <c r="P40" s="10"/>
      <c r="Q40" s="28">
        <v>78.1</v>
      </c>
      <c r="R40" s="28">
        <v>1</v>
      </c>
      <c r="S40" s="27" t="s">
        <v>27</v>
      </c>
      <c r="T40" s="38"/>
    </row>
    <row r="41" spans="1:20" s="1" customFormat="1" ht="49.5" customHeight="1">
      <c r="A41" s="79"/>
      <c r="B41" s="101"/>
      <c r="C41" s="27" t="s">
        <v>229</v>
      </c>
      <c r="D41" s="10" t="s">
        <v>230</v>
      </c>
      <c r="E41" s="10" t="s">
        <v>21</v>
      </c>
      <c r="F41" s="28" t="s">
        <v>231</v>
      </c>
      <c r="G41" s="10" t="s">
        <v>23</v>
      </c>
      <c r="H41" s="28" t="s">
        <v>232</v>
      </c>
      <c r="I41" s="38"/>
      <c r="J41" s="28" t="s">
        <v>233</v>
      </c>
      <c r="K41" s="28">
        <v>73.7</v>
      </c>
      <c r="L41" s="10" t="s">
        <v>21</v>
      </c>
      <c r="M41" s="28">
        <v>78</v>
      </c>
      <c r="N41" s="10" t="s">
        <v>21</v>
      </c>
      <c r="O41" s="10"/>
      <c r="P41" s="10"/>
      <c r="Q41" s="28">
        <v>75.85</v>
      </c>
      <c r="R41" s="28">
        <v>1</v>
      </c>
      <c r="S41" s="27" t="s">
        <v>27</v>
      </c>
      <c r="T41" s="38"/>
    </row>
    <row r="42" spans="1:20" s="1" customFormat="1" ht="49.5" customHeight="1">
      <c r="A42" s="79"/>
      <c r="B42" s="92" t="s">
        <v>234</v>
      </c>
      <c r="C42" s="15" t="s">
        <v>235</v>
      </c>
      <c r="D42" s="100" t="s">
        <v>236</v>
      </c>
      <c r="E42" s="10" t="s">
        <v>21</v>
      </c>
      <c r="F42" s="15" t="s">
        <v>237</v>
      </c>
      <c r="G42" s="15" t="s">
        <v>238</v>
      </c>
      <c r="H42" s="15" t="s">
        <v>239</v>
      </c>
      <c r="I42" s="38"/>
      <c r="J42" s="28" t="s">
        <v>240</v>
      </c>
      <c r="K42" s="32">
        <v>79.5</v>
      </c>
      <c r="L42" s="10">
        <v>1</v>
      </c>
      <c r="M42" s="32">
        <v>75.8</v>
      </c>
      <c r="N42" s="10">
        <v>1</v>
      </c>
      <c r="O42" s="32"/>
      <c r="P42" s="32"/>
      <c r="Q42" s="32">
        <v>77.65</v>
      </c>
      <c r="R42" s="10">
        <v>1</v>
      </c>
      <c r="S42" s="28" t="s">
        <v>27</v>
      </c>
      <c r="T42" s="38"/>
    </row>
    <row r="43" spans="1:20" s="1" customFormat="1" ht="49.5" customHeight="1">
      <c r="A43" s="79"/>
      <c r="B43" s="93"/>
      <c r="C43" s="15" t="s">
        <v>241</v>
      </c>
      <c r="D43" s="101"/>
      <c r="E43" s="10" t="s">
        <v>21</v>
      </c>
      <c r="F43" s="15" t="s">
        <v>242</v>
      </c>
      <c r="G43" s="15" t="s">
        <v>243</v>
      </c>
      <c r="H43" s="15" t="s">
        <v>123</v>
      </c>
      <c r="I43" s="38"/>
      <c r="J43" s="28" t="s">
        <v>244</v>
      </c>
      <c r="K43" s="32">
        <v>77.8</v>
      </c>
      <c r="L43" s="10">
        <v>1</v>
      </c>
      <c r="M43" s="32" t="s">
        <v>245</v>
      </c>
      <c r="N43" s="10">
        <v>1</v>
      </c>
      <c r="O43" s="32"/>
      <c r="P43" s="32"/>
      <c r="Q43" s="32">
        <v>77.16</v>
      </c>
      <c r="R43" s="10">
        <v>1</v>
      </c>
      <c r="S43" s="28" t="s">
        <v>27</v>
      </c>
      <c r="T43" s="38"/>
    </row>
    <row r="44" spans="1:20" s="1" customFormat="1" ht="49.5" customHeight="1">
      <c r="A44" s="80"/>
      <c r="B44" s="15" t="s">
        <v>246</v>
      </c>
      <c r="C44" s="10" t="s">
        <v>247</v>
      </c>
      <c r="D44" s="10" t="s">
        <v>248</v>
      </c>
      <c r="E44" s="10" t="s">
        <v>21</v>
      </c>
      <c r="F44" s="15" t="s">
        <v>249</v>
      </c>
      <c r="G44" s="15" t="s">
        <v>23</v>
      </c>
      <c r="H44" s="15" t="s">
        <v>250</v>
      </c>
      <c r="I44" s="28"/>
      <c r="J44" s="28" t="s">
        <v>251</v>
      </c>
      <c r="K44" s="43">
        <v>77.7</v>
      </c>
      <c r="L44" s="10" t="s">
        <v>21</v>
      </c>
      <c r="M44" s="43">
        <v>81.4</v>
      </c>
      <c r="N44" s="10" t="s">
        <v>21</v>
      </c>
      <c r="O44" s="32"/>
      <c r="P44" s="10"/>
      <c r="Q44" s="43">
        <v>79.55</v>
      </c>
      <c r="R44" s="10" t="s">
        <v>21</v>
      </c>
      <c r="S44" s="28" t="s">
        <v>27</v>
      </c>
      <c r="T44" s="28"/>
    </row>
    <row r="45" spans="1:20" s="1" customFormat="1" ht="49.5" customHeight="1">
      <c r="A45" s="78" t="s">
        <v>252</v>
      </c>
      <c r="B45" s="28" t="s">
        <v>253</v>
      </c>
      <c r="C45" s="28">
        <v>355</v>
      </c>
      <c r="D45" s="10" t="s">
        <v>254</v>
      </c>
      <c r="E45" s="10" t="s">
        <v>21</v>
      </c>
      <c r="F45" s="28" t="s">
        <v>255</v>
      </c>
      <c r="G45" s="28" t="s">
        <v>23</v>
      </c>
      <c r="H45" s="28" t="s">
        <v>256</v>
      </c>
      <c r="I45" s="28" t="s">
        <v>24</v>
      </c>
      <c r="J45" s="28" t="s">
        <v>257</v>
      </c>
      <c r="K45" s="10">
        <v>80.5</v>
      </c>
      <c r="L45" s="10" t="s">
        <v>21</v>
      </c>
      <c r="M45" s="10">
        <v>78.8</v>
      </c>
      <c r="N45" s="10" t="s">
        <v>21</v>
      </c>
      <c r="O45" s="32"/>
      <c r="P45" s="32"/>
      <c r="Q45" s="10" t="s">
        <v>258</v>
      </c>
      <c r="R45" s="10" t="s">
        <v>21</v>
      </c>
      <c r="S45" s="28" t="s">
        <v>27</v>
      </c>
      <c r="T45" s="28"/>
    </row>
    <row r="46" spans="1:20" s="1" customFormat="1" ht="49.5" customHeight="1">
      <c r="A46" s="79"/>
      <c r="B46" s="78" t="s">
        <v>259</v>
      </c>
      <c r="C46" s="78">
        <v>356</v>
      </c>
      <c r="D46" s="78" t="s">
        <v>260</v>
      </c>
      <c r="E46" s="104">
        <v>4</v>
      </c>
      <c r="F46" s="28" t="s">
        <v>261</v>
      </c>
      <c r="G46" s="28" t="s">
        <v>23</v>
      </c>
      <c r="H46" s="28" t="s">
        <v>262</v>
      </c>
      <c r="I46" s="28" t="s">
        <v>24</v>
      </c>
      <c r="J46" s="28" t="s">
        <v>263</v>
      </c>
      <c r="K46" s="32">
        <v>74.4</v>
      </c>
      <c r="L46" s="10">
        <v>1</v>
      </c>
      <c r="M46" s="10"/>
      <c r="N46" s="10"/>
      <c r="O46" s="32">
        <v>83.17</v>
      </c>
      <c r="P46" s="10">
        <v>1</v>
      </c>
      <c r="Q46" s="32">
        <v>78.79</v>
      </c>
      <c r="R46" s="46">
        <v>1</v>
      </c>
      <c r="S46" s="32" t="s">
        <v>27</v>
      </c>
      <c r="T46" s="10"/>
    </row>
    <row r="47" spans="1:20" s="1" customFormat="1" ht="49.5" customHeight="1">
      <c r="A47" s="79"/>
      <c r="B47" s="79"/>
      <c r="C47" s="79"/>
      <c r="D47" s="79"/>
      <c r="E47" s="104"/>
      <c r="F47" s="28" t="s">
        <v>264</v>
      </c>
      <c r="G47" s="28" t="s">
        <v>23</v>
      </c>
      <c r="H47" s="28" t="s">
        <v>262</v>
      </c>
      <c r="I47" s="28" t="s">
        <v>24</v>
      </c>
      <c r="J47" s="28" t="s">
        <v>263</v>
      </c>
      <c r="K47" s="32">
        <v>73.7</v>
      </c>
      <c r="L47" s="10">
        <v>3</v>
      </c>
      <c r="M47" s="10"/>
      <c r="N47" s="10"/>
      <c r="O47" s="32">
        <v>72.42</v>
      </c>
      <c r="P47" s="10">
        <v>6</v>
      </c>
      <c r="Q47" s="32">
        <v>73.06</v>
      </c>
      <c r="R47" s="46">
        <v>3</v>
      </c>
      <c r="S47" s="32" t="s">
        <v>27</v>
      </c>
      <c r="T47" s="10"/>
    </row>
    <row r="48" spans="1:20" s="1" customFormat="1" ht="49.5" customHeight="1">
      <c r="A48" s="79"/>
      <c r="B48" s="79"/>
      <c r="C48" s="79"/>
      <c r="D48" s="79"/>
      <c r="E48" s="104"/>
      <c r="F48" s="28" t="s">
        <v>265</v>
      </c>
      <c r="G48" s="28" t="s">
        <v>23</v>
      </c>
      <c r="H48" s="28" t="s">
        <v>262</v>
      </c>
      <c r="I48" s="28" t="s">
        <v>24</v>
      </c>
      <c r="J48" s="28" t="s">
        <v>266</v>
      </c>
      <c r="K48" s="32">
        <v>68.9</v>
      </c>
      <c r="L48" s="10">
        <v>13</v>
      </c>
      <c r="M48" s="10"/>
      <c r="N48" s="10"/>
      <c r="O48" s="32">
        <v>76</v>
      </c>
      <c r="P48" s="10">
        <v>3</v>
      </c>
      <c r="Q48" s="32">
        <v>72.45</v>
      </c>
      <c r="R48" s="46">
        <v>4</v>
      </c>
      <c r="S48" s="32" t="s">
        <v>27</v>
      </c>
      <c r="T48" s="10"/>
    </row>
    <row r="49" spans="1:20" s="1" customFormat="1" ht="49.5" customHeight="1">
      <c r="A49" s="79"/>
      <c r="B49" s="79"/>
      <c r="C49" s="80"/>
      <c r="D49" s="80"/>
      <c r="E49" s="104"/>
      <c r="F49" s="28" t="s">
        <v>267</v>
      </c>
      <c r="G49" s="28" t="s">
        <v>23</v>
      </c>
      <c r="H49" s="28" t="s">
        <v>262</v>
      </c>
      <c r="I49" s="28" t="s">
        <v>24</v>
      </c>
      <c r="J49" s="28" t="s">
        <v>81</v>
      </c>
      <c r="K49" s="32">
        <v>70.9</v>
      </c>
      <c r="L49" s="10">
        <v>9</v>
      </c>
      <c r="M49" s="10"/>
      <c r="N49" s="10"/>
      <c r="O49" s="32">
        <v>73.59</v>
      </c>
      <c r="P49" s="10">
        <v>4</v>
      </c>
      <c r="Q49" s="32">
        <v>72.25</v>
      </c>
      <c r="R49" s="46">
        <v>5</v>
      </c>
      <c r="S49" s="32" t="s">
        <v>27</v>
      </c>
      <c r="T49" s="32" t="s">
        <v>268</v>
      </c>
    </row>
    <row r="50" spans="1:20" s="1" customFormat="1" ht="49.5" customHeight="1">
      <c r="A50" s="79"/>
      <c r="B50" s="79"/>
      <c r="C50" s="28">
        <v>357</v>
      </c>
      <c r="D50" s="28" t="s">
        <v>269</v>
      </c>
      <c r="E50" s="28">
        <v>1</v>
      </c>
      <c r="F50" s="28" t="s">
        <v>270</v>
      </c>
      <c r="G50" s="28" t="s">
        <v>23</v>
      </c>
      <c r="H50" s="28" t="s">
        <v>262</v>
      </c>
      <c r="I50" s="28" t="s">
        <v>24</v>
      </c>
      <c r="J50" s="28" t="s">
        <v>271</v>
      </c>
      <c r="K50" s="32">
        <v>72.6</v>
      </c>
      <c r="L50" s="10">
        <v>2</v>
      </c>
      <c r="M50" s="10"/>
      <c r="N50" s="10"/>
      <c r="O50" s="32">
        <v>70.75</v>
      </c>
      <c r="P50" s="10">
        <v>1</v>
      </c>
      <c r="Q50" s="32">
        <v>71.68</v>
      </c>
      <c r="R50" s="46">
        <v>1</v>
      </c>
      <c r="S50" s="32" t="s">
        <v>27</v>
      </c>
      <c r="T50" s="10"/>
    </row>
    <row r="51" spans="1:20" s="1" customFormat="1" ht="49.5" customHeight="1">
      <c r="A51" s="79"/>
      <c r="B51" s="79"/>
      <c r="C51" s="28">
        <v>358</v>
      </c>
      <c r="D51" s="28" t="s">
        <v>272</v>
      </c>
      <c r="E51" s="28">
        <v>1</v>
      </c>
      <c r="F51" s="28" t="s">
        <v>273</v>
      </c>
      <c r="G51" s="28" t="s">
        <v>51</v>
      </c>
      <c r="H51" s="28" t="s">
        <v>274</v>
      </c>
      <c r="I51" s="28" t="s">
        <v>24</v>
      </c>
      <c r="J51" s="28" t="s">
        <v>275</v>
      </c>
      <c r="K51" s="32">
        <v>69.5</v>
      </c>
      <c r="L51" s="10">
        <v>3</v>
      </c>
      <c r="M51" s="10"/>
      <c r="N51" s="10"/>
      <c r="O51" s="32">
        <v>83.34</v>
      </c>
      <c r="P51" s="10">
        <v>1</v>
      </c>
      <c r="Q51" s="32">
        <v>76.42</v>
      </c>
      <c r="R51" s="46">
        <v>1</v>
      </c>
      <c r="S51" s="32" t="s">
        <v>27</v>
      </c>
      <c r="T51" s="10"/>
    </row>
    <row r="52" spans="1:20" s="1" customFormat="1" ht="49.5" customHeight="1">
      <c r="A52" s="79"/>
      <c r="B52" s="79"/>
      <c r="C52" s="28">
        <v>359</v>
      </c>
      <c r="D52" s="28" t="s">
        <v>276</v>
      </c>
      <c r="E52" s="28">
        <v>1</v>
      </c>
      <c r="F52" s="28" t="s">
        <v>277</v>
      </c>
      <c r="G52" s="28" t="s">
        <v>51</v>
      </c>
      <c r="H52" s="28" t="s">
        <v>274</v>
      </c>
      <c r="I52" s="28" t="s">
        <v>278</v>
      </c>
      <c r="J52" s="28" t="s">
        <v>263</v>
      </c>
      <c r="K52" s="32">
        <v>71.5</v>
      </c>
      <c r="L52" s="10">
        <v>3</v>
      </c>
      <c r="M52" s="10"/>
      <c r="N52" s="10"/>
      <c r="O52" s="32">
        <v>84.34</v>
      </c>
      <c r="P52" s="10">
        <v>1</v>
      </c>
      <c r="Q52" s="32">
        <v>77.92</v>
      </c>
      <c r="R52" s="46">
        <v>1</v>
      </c>
      <c r="S52" s="32" t="s">
        <v>27</v>
      </c>
      <c r="T52" s="10"/>
    </row>
    <row r="53" spans="1:20" s="1" customFormat="1" ht="49.5" customHeight="1">
      <c r="A53" s="79"/>
      <c r="B53" s="79"/>
      <c r="C53" s="28">
        <v>360</v>
      </c>
      <c r="D53" s="28" t="s">
        <v>279</v>
      </c>
      <c r="E53" s="28">
        <v>1</v>
      </c>
      <c r="F53" s="28" t="s">
        <v>280</v>
      </c>
      <c r="G53" s="28" t="s">
        <v>23</v>
      </c>
      <c r="H53" s="28" t="s">
        <v>262</v>
      </c>
      <c r="I53" s="28" t="s">
        <v>281</v>
      </c>
      <c r="J53" s="28" t="s">
        <v>266</v>
      </c>
      <c r="K53" s="32">
        <v>67.7</v>
      </c>
      <c r="L53" s="10">
        <v>2</v>
      </c>
      <c r="M53" s="10"/>
      <c r="N53" s="10"/>
      <c r="O53" s="32">
        <v>80</v>
      </c>
      <c r="P53" s="10">
        <v>1</v>
      </c>
      <c r="Q53" s="32">
        <v>73.85</v>
      </c>
      <c r="R53" s="46">
        <v>1</v>
      </c>
      <c r="S53" s="32" t="s">
        <v>27</v>
      </c>
      <c r="T53" s="10"/>
    </row>
    <row r="54" spans="1:20" s="1" customFormat="1" ht="49.5" customHeight="1">
      <c r="A54" s="79"/>
      <c r="B54" s="79"/>
      <c r="C54" s="28">
        <v>361</v>
      </c>
      <c r="D54" s="28" t="s">
        <v>282</v>
      </c>
      <c r="E54" s="28">
        <v>1</v>
      </c>
      <c r="F54" s="28" t="s">
        <v>283</v>
      </c>
      <c r="G54" s="28" t="s">
        <v>23</v>
      </c>
      <c r="H54" s="28" t="s">
        <v>284</v>
      </c>
      <c r="I54" s="28" t="s">
        <v>24</v>
      </c>
      <c r="J54" s="28" t="s">
        <v>251</v>
      </c>
      <c r="K54" s="32">
        <v>68.7</v>
      </c>
      <c r="L54" s="10">
        <v>4</v>
      </c>
      <c r="M54" s="10"/>
      <c r="N54" s="10"/>
      <c r="O54" s="32">
        <v>81</v>
      </c>
      <c r="P54" s="10">
        <v>1</v>
      </c>
      <c r="Q54" s="32">
        <v>74.85</v>
      </c>
      <c r="R54" s="46">
        <v>1</v>
      </c>
      <c r="S54" s="32" t="s">
        <v>27</v>
      </c>
      <c r="T54" s="10"/>
    </row>
    <row r="55" spans="1:20" s="1" customFormat="1" ht="49.5" customHeight="1">
      <c r="A55" s="79"/>
      <c r="B55" s="79"/>
      <c r="C55" s="28">
        <v>362</v>
      </c>
      <c r="D55" s="28" t="s">
        <v>285</v>
      </c>
      <c r="E55" s="28">
        <v>1</v>
      </c>
      <c r="F55" s="28" t="s">
        <v>286</v>
      </c>
      <c r="G55" s="28" t="s">
        <v>51</v>
      </c>
      <c r="H55" s="28" t="s">
        <v>274</v>
      </c>
      <c r="I55" s="28" t="s">
        <v>24</v>
      </c>
      <c r="J55" s="28" t="s">
        <v>263</v>
      </c>
      <c r="K55" s="32">
        <v>78.5</v>
      </c>
      <c r="L55" s="10">
        <v>1</v>
      </c>
      <c r="M55" s="10"/>
      <c r="N55" s="10"/>
      <c r="O55" s="32">
        <v>82.17</v>
      </c>
      <c r="P55" s="10">
        <v>1</v>
      </c>
      <c r="Q55" s="32">
        <v>80.34</v>
      </c>
      <c r="R55" s="46">
        <v>1</v>
      </c>
      <c r="S55" s="32" t="s">
        <v>27</v>
      </c>
      <c r="T55" s="10"/>
    </row>
    <row r="56" spans="1:20" s="1" customFormat="1" ht="49.5" customHeight="1">
      <c r="A56" s="79"/>
      <c r="B56" s="79"/>
      <c r="C56" s="78">
        <v>363</v>
      </c>
      <c r="D56" s="78" t="s">
        <v>166</v>
      </c>
      <c r="E56" s="104">
        <v>2</v>
      </c>
      <c r="F56" s="28" t="s">
        <v>64</v>
      </c>
      <c r="G56" s="28" t="s">
        <v>23</v>
      </c>
      <c r="H56" s="28" t="s">
        <v>287</v>
      </c>
      <c r="I56" s="28" t="s">
        <v>24</v>
      </c>
      <c r="J56" s="28" t="s">
        <v>172</v>
      </c>
      <c r="K56" s="32">
        <v>80.3</v>
      </c>
      <c r="L56" s="10">
        <v>1</v>
      </c>
      <c r="M56" s="10"/>
      <c r="N56" s="10"/>
      <c r="O56" s="32">
        <v>82.84</v>
      </c>
      <c r="P56" s="10">
        <v>1</v>
      </c>
      <c r="Q56" s="32">
        <v>81.57</v>
      </c>
      <c r="R56" s="46">
        <v>1</v>
      </c>
      <c r="S56" s="32" t="s">
        <v>27</v>
      </c>
      <c r="T56" s="10"/>
    </row>
    <row r="57" spans="1:20" s="1" customFormat="1" ht="49.5" customHeight="1">
      <c r="A57" s="79"/>
      <c r="B57" s="79"/>
      <c r="C57" s="80"/>
      <c r="D57" s="80"/>
      <c r="E57" s="104"/>
      <c r="F57" s="28" t="s">
        <v>288</v>
      </c>
      <c r="G57" s="28" t="s">
        <v>23</v>
      </c>
      <c r="H57" s="28" t="s">
        <v>262</v>
      </c>
      <c r="I57" s="28" t="s">
        <v>24</v>
      </c>
      <c r="J57" s="28" t="s">
        <v>263</v>
      </c>
      <c r="K57" s="32">
        <v>73</v>
      </c>
      <c r="L57" s="10">
        <v>2</v>
      </c>
      <c r="M57" s="10"/>
      <c r="N57" s="10"/>
      <c r="O57" s="32">
        <v>81.17</v>
      </c>
      <c r="P57" s="10">
        <v>2</v>
      </c>
      <c r="Q57" s="32">
        <v>77.09</v>
      </c>
      <c r="R57" s="46">
        <v>2</v>
      </c>
      <c r="S57" s="32" t="s">
        <v>27</v>
      </c>
      <c r="T57" s="10"/>
    </row>
    <row r="58" spans="1:20" s="1" customFormat="1" ht="49.5" customHeight="1">
      <c r="A58" s="79"/>
      <c r="B58" s="79"/>
      <c r="C58" s="28">
        <v>364</v>
      </c>
      <c r="D58" s="28" t="s">
        <v>289</v>
      </c>
      <c r="E58" s="28">
        <v>1</v>
      </c>
      <c r="F58" s="28" t="s">
        <v>290</v>
      </c>
      <c r="G58" s="28" t="s">
        <v>23</v>
      </c>
      <c r="H58" s="28" t="s">
        <v>291</v>
      </c>
      <c r="I58" s="28" t="s">
        <v>24</v>
      </c>
      <c r="J58" s="28" t="s">
        <v>67</v>
      </c>
      <c r="K58" s="32">
        <v>75.7</v>
      </c>
      <c r="L58" s="10">
        <v>1</v>
      </c>
      <c r="M58" s="10"/>
      <c r="N58" s="10"/>
      <c r="O58" s="32">
        <v>80</v>
      </c>
      <c r="P58" s="10">
        <v>1</v>
      </c>
      <c r="Q58" s="32">
        <v>77.85</v>
      </c>
      <c r="R58" s="46">
        <v>1</v>
      </c>
      <c r="S58" s="32" t="s">
        <v>27</v>
      </c>
      <c r="T58" s="10"/>
    </row>
    <row r="59" spans="1:20" s="1" customFormat="1" ht="49.5" customHeight="1">
      <c r="A59" s="79"/>
      <c r="B59" s="79"/>
      <c r="C59" s="28">
        <v>365</v>
      </c>
      <c r="D59" s="28" t="s">
        <v>292</v>
      </c>
      <c r="E59" s="28">
        <v>1</v>
      </c>
      <c r="F59" s="28" t="s">
        <v>293</v>
      </c>
      <c r="G59" s="28" t="s">
        <v>51</v>
      </c>
      <c r="H59" s="28" t="s">
        <v>294</v>
      </c>
      <c r="I59" s="28" t="s">
        <v>24</v>
      </c>
      <c r="J59" s="28" t="s">
        <v>295</v>
      </c>
      <c r="K59" s="32">
        <v>67.3</v>
      </c>
      <c r="L59" s="10">
        <v>3</v>
      </c>
      <c r="M59" s="10"/>
      <c r="N59" s="10"/>
      <c r="O59" s="32">
        <v>85.67</v>
      </c>
      <c r="P59" s="10">
        <v>1</v>
      </c>
      <c r="Q59" s="32">
        <v>76.49</v>
      </c>
      <c r="R59" s="46">
        <v>1</v>
      </c>
      <c r="S59" s="32" t="s">
        <v>27</v>
      </c>
      <c r="T59" s="10"/>
    </row>
    <row r="60" spans="1:20" s="1" customFormat="1" ht="49.5" customHeight="1">
      <c r="A60" s="79"/>
      <c r="B60" s="79"/>
      <c r="C60" s="28">
        <v>366</v>
      </c>
      <c r="D60" s="28" t="s">
        <v>296</v>
      </c>
      <c r="E60" s="28">
        <v>1</v>
      </c>
      <c r="F60" s="28" t="s">
        <v>297</v>
      </c>
      <c r="G60" s="28" t="s">
        <v>23</v>
      </c>
      <c r="H60" s="28" t="s">
        <v>298</v>
      </c>
      <c r="I60" s="28" t="s">
        <v>299</v>
      </c>
      <c r="J60" s="28" t="s">
        <v>300</v>
      </c>
      <c r="K60" s="32">
        <v>79.5</v>
      </c>
      <c r="L60" s="10">
        <v>1</v>
      </c>
      <c r="M60" s="10"/>
      <c r="N60" s="10"/>
      <c r="O60" s="32">
        <v>86.34</v>
      </c>
      <c r="P60" s="10">
        <v>1</v>
      </c>
      <c r="Q60" s="32">
        <v>82.92</v>
      </c>
      <c r="R60" s="46">
        <v>1</v>
      </c>
      <c r="S60" s="32" t="s">
        <v>27</v>
      </c>
      <c r="T60" s="10"/>
    </row>
    <row r="61" spans="1:20" s="1" customFormat="1" ht="49.5" customHeight="1">
      <c r="A61" s="79"/>
      <c r="B61" s="79"/>
      <c r="C61" s="28">
        <v>367</v>
      </c>
      <c r="D61" s="28" t="s">
        <v>301</v>
      </c>
      <c r="E61" s="28">
        <v>1</v>
      </c>
      <c r="F61" s="28" t="s">
        <v>302</v>
      </c>
      <c r="G61" s="28" t="s">
        <v>23</v>
      </c>
      <c r="H61" s="28" t="s">
        <v>303</v>
      </c>
      <c r="I61" s="28" t="s">
        <v>24</v>
      </c>
      <c r="J61" s="28" t="s">
        <v>81</v>
      </c>
      <c r="K61" s="32">
        <v>65</v>
      </c>
      <c r="L61" s="10">
        <v>1</v>
      </c>
      <c r="M61" s="10"/>
      <c r="N61" s="10"/>
      <c r="O61" s="32">
        <v>72.67</v>
      </c>
      <c r="P61" s="10">
        <v>1</v>
      </c>
      <c r="Q61" s="32">
        <v>68.84</v>
      </c>
      <c r="R61" s="46">
        <v>1</v>
      </c>
      <c r="S61" s="32" t="s">
        <v>27</v>
      </c>
      <c r="T61" s="10"/>
    </row>
    <row r="62" spans="1:20" s="1" customFormat="1" ht="49.5" customHeight="1">
      <c r="A62" s="79"/>
      <c r="B62" s="79"/>
      <c r="C62" s="28">
        <v>368</v>
      </c>
      <c r="D62" s="28" t="s">
        <v>304</v>
      </c>
      <c r="E62" s="28">
        <v>1</v>
      </c>
      <c r="F62" s="28" t="s">
        <v>305</v>
      </c>
      <c r="G62" s="28" t="s">
        <v>23</v>
      </c>
      <c r="H62" s="28" t="s">
        <v>306</v>
      </c>
      <c r="I62" s="28" t="s">
        <v>24</v>
      </c>
      <c r="J62" s="28" t="s">
        <v>307</v>
      </c>
      <c r="K62" s="32">
        <v>72.1</v>
      </c>
      <c r="L62" s="10">
        <v>1</v>
      </c>
      <c r="M62" s="10"/>
      <c r="N62" s="10"/>
      <c r="O62" s="32">
        <v>68.17</v>
      </c>
      <c r="P62" s="10">
        <v>1</v>
      </c>
      <c r="Q62" s="32">
        <v>70.14</v>
      </c>
      <c r="R62" s="46">
        <v>1</v>
      </c>
      <c r="S62" s="32" t="s">
        <v>27</v>
      </c>
      <c r="T62" s="10"/>
    </row>
    <row r="63" spans="1:20" s="1" customFormat="1" ht="49.5" customHeight="1">
      <c r="A63" s="79"/>
      <c r="B63" s="79"/>
      <c r="C63" s="28">
        <v>369</v>
      </c>
      <c r="D63" s="28" t="s">
        <v>308</v>
      </c>
      <c r="E63" s="28">
        <v>1</v>
      </c>
      <c r="F63" s="28" t="s">
        <v>309</v>
      </c>
      <c r="G63" s="28" t="s">
        <v>23</v>
      </c>
      <c r="H63" s="28" t="s">
        <v>310</v>
      </c>
      <c r="I63" s="28" t="s">
        <v>24</v>
      </c>
      <c r="J63" s="28" t="s">
        <v>311</v>
      </c>
      <c r="K63" s="32">
        <v>68.3</v>
      </c>
      <c r="L63" s="10">
        <v>4</v>
      </c>
      <c r="M63" s="10"/>
      <c r="N63" s="10"/>
      <c r="O63" s="32">
        <v>79.67</v>
      </c>
      <c r="P63" s="10">
        <v>1</v>
      </c>
      <c r="Q63" s="32">
        <v>73.99</v>
      </c>
      <c r="R63" s="46">
        <v>1</v>
      </c>
      <c r="S63" s="32" t="s">
        <v>27</v>
      </c>
      <c r="T63" s="10"/>
    </row>
    <row r="64" spans="1:20" s="1" customFormat="1" ht="49.5" customHeight="1">
      <c r="A64" s="79"/>
      <c r="B64" s="79"/>
      <c r="C64" s="28">
        <v>370</v>
      </c>
      <c r="D64" s="28" t="s">
        <v>312</v>
      </c>
      <c r="E64" s="28">
        <v>1</v>
      </c>
      <c r="F64" s="28" t="s">
        <v>313</v>
      </c>
      <c r="G64" s="28" t="s">
        <v>23</v>
      </c>
      <c r="H64" s="28" t="s">
        <v>314</v>
      </c>
      <c r="I64" s="28" t="s">
        <v>24</v>
      </c>
      <c r="J64" s="28" t="s">
        <v>311</v>
      </c>
      <c r="K64" s="32">
        <v>75.7</v>
      </c>
      <c r="L64" s="10">
        <v>1</v>
      </c>
      <c r="M64" s="10"/>
      <c r="N64" s="10"/>
      <c r="O64" s="32">
        <v>78.34</v>
      </c>
      <c r="P64" s="10">
        <v>1</v>
      </c>
      <c r="Q64" s="32">
        <v>77.02</v>
      </c>
      <c r="R64" s="46">
        <v>1</v>
      </c>
      <c r="S64" s="32" t="s">
        <v>27</v>
      </c>
      <c r="T64" s="10"/>
    </row>
    <row r="65" spans="1:20" s="1" customFormat="1" ht="49.5" customHeight="1">
      <c r="A65" s="79"/>
      <c r="B65" s="79"/>
      <c r="C65" s="78">
        <v>372</v>
      </c>
      <c r="D65" s="78" t="s">
        <v>315</v>
      </c>
      <c r="E65" s="104">
        <v>2</v>
      </c>
      <c r="F65" s="28" t="s">
        <v>316</v>
      </c>
      <c r="G65" s="28" t="s">
        <v>23</v>
      </c>
      <c r="H65" s="28" t="s">
        <v>193</v>
      </c>
      <c r="I65" s="28" t="s">
        <v>24</v>
      </c>
      <c r="J65" s="28" t="s">
        <v>317</v>
      </c>
      <c r="K65" s="32">
        <v>77.5</v>
      </c>
      <c r="L65" s="10">
        <v>5</v>
      </c>
      <c r="M65" s="10"/>
      <c r="N65" s="10"/>
      <c r="O65" s="32">
        <v>75.67</v>
      </c>
      <c r="P65" s="10">
        <v>1</v>
      </c>
      <c r="Q65" s="32">
        <v>76.59</v>
      </c>
      <c r="R65" s="46">
        <v>1</v>
      </c>
      <c r="S65" s="32" t="s">
        <v>27</v>
      </c>
      <c r="T65" s="10"/>
    </row>
    <row r="66" spans="1:20" s="1" customFormat="1" ht="49.5" customHeight="1">
      <c r="A66" s="79"/>
      <c r="B66" s="79"/>
      <c r="C66" s="80"/>
      <c r="D66" s="80"/>
      <c r="E66" s="104"/>
      <c r="F66" s="28" t="s">
        <v>318</v>
      </c>
      <c r="G66" s="28" t="s">
        <v>23</v>
      </c>
      <c r="H66" s="28" t="s">
        <v>45</v>
      </c>
      <c r="I66" s="28" t="s">
        <v>24</v>
      </c>
      <c r="J66" s="28" t="s">
        <v>319</v>
      </c>
      <c r="K66" s="32">
        <v>78.8</v>
      </c>
      <c r="L66" s="10">
        <v>2</v>
      </c>
      <c r="M66" s="10"/>
      <c r="N66" s="10"/>
      <c r="O66" s="32">
        <v>74</v>
      </c>
      <c r="P66" s="10">
        <v>2</v>
      </c>
      <c r="Q66" s="32">
        <v>76.4</v>
      </c>
      <c r="R66" s="46">
        <v>2</v>
      </c>
      <c r="S66" s="32" t="s">
        <v>27</v>
      </c>
      <c r="T66" s="10"/>
    </row>
    <row r="67" spans="1:20" s="1" customFormat="1" ht="49.5" customHeight="1">
      <c r="A67" s="79"/>
      <c r="B67" s="79"/>
      <c r="C67" s="28">
        <v>375</v>
      </c>
      <c r="D67" s="28" t="s">
        <v>320</v>
      </c>
      <c r="E67" s="28">
        <v>1</v>
      </c>
      <c r="F67" s="28" t="s">
        <v>321</v>
      </c>
      <c r="G67" s="28" t="s">
        <v>23</v>
      </c>
      <c r="H67" s="28" t="s">
        <v>322</v>
      </c>
      <c r="I67" s="28" t="s">
        <v>24</v>
      </c>
      <c r="J67" s="28" t="s">
        <v>251</v>
      </c>
      <c r="K67" s="32">
        <v>63.5</v>
      </c>
      <c r="L67" s="10">
        <v>2</v>
      </c>
      <c r="M67" s="10"/>
      <c r="N67" s="10"/>
      <c r="O67" s="32">
        <v>69.5</v>
      </c>
      <c r="P67" s="10">
        <v>1</v>
      </c>
      <c r="Q67" s="32">
        <v>66.5</v>
      </c>
      <c r="R67" s="46">
        <v>1</v>
      </c>
      <c r="S67" s="32" t="s">
        <v>27</v>
      </c>
      <c r="T67" s="10"/>
    </row>
    <row r="68" spans="1:20" s="1" customFormat="1" ht="49.5" customHeight="1">
      <c r="A68" s="79"/>
      <c r="B68" s="80"/>
      <c r="C68" s="28">
        <v>376</v>
      </c>
      <c r="D68" s="28" t="s">
        <v>323</v>
      </c>
      <c r="E68" s="28">
        <v>1</v>
      </c>
      <c r="F68" s="28" t="s">
        <v>324</v>
      </c>
      <c r="G68" s="28" t="s">
        <v>23</v>
      </c>
      <c r="H68" s="28" t="s">
        <v>325</v>
      </c>
      <c r="I68" s="28" t="s">
        <v>24</v>
      </c>
      <c r="J68" s="28" t="s">
        <v>326</v>
      </c>
      <c r="K68" s="32">
        <v>82.5</v>
      </c>
      <c r="L68" s="10">
        <v>1</v>
      </c>
      <c r="M68" s="10"/>
      <c r="N68" s="10"/>
      <c r="O68" s="32">
        <v>73.84</v>
      </c>
      <c r="P68" s="10">
        <v>2</v>
      </c>
      <c r="Q68" s="32">
        <v>78.17</v>
      </c>
      <c r="R68" s="46">
        <v>1</v>
      </c>
      <c r="S68" s="32" t="s">
        <v>27</v>
      </c>
      <c r="T68" s="10"/>
    </row>
    <row r="69" spans="1:20" s="1" customFormat="1" ht="49.5" customHeight="1">
      <c r="A69" s="79"/>
      <c r="B69" s="78" t="s">
        <v>327</v>
      </c>
      <c r="C69" s="28">
        <v>383</v>
      </c>
      <c r="D69" s="10" t="s">
        <v>328</v>
      </c>
      <c r="E69" s="10" t="s">
        <v>21</v>
      </c>
      <c r="F69" s="28" t="s">
        <v>329</v>
      </c>
      <c r="G69" s="28" t="s">
        <v>23</v>
      </c>
      <c r="H69" s="28" t="s">
        <v>80</v>
      </c>
      <c r="I69" s="28" t="s">
        <v>24</v>
      </c>
      <c r="J69" s="28" t="s">
        <v>61</v>
      </c>
      <c r="K69" s="32">
        <v>80.8</v>
      </c>
      <c r="L69" s="10" t="s">
        <v>54</v>
      </c>
      <c r="M69" s="28">
        <v>79.2</v>
      </c>
      <c r="N69" s="28">
        <v>1</v>
      </c>
      <c r="O69" s="28"/>
      <c r="P69" s="28"/>
      <c r="Q69" s="28">
        <v>80</v>
      </c>
      <c r="R69" s="28">
        <v>1</v>
      </c>
      <c r="S69" s="28" t="s">
        <v>27</v>
      </c>
      <c r="T69" s="28"/>
    </row>
    <row r="70" spans="1:20" s="1" customFormat="1" ht="49.5" customHeight="1">
      <c r="A70" s="79"/>
      <c r="B70" s="80"/>
      <c r="C70" s="28">
        <v>384</v>
      </c>
      <c r="D70" s="10" t="s">
        <v>330</v>
      </c>
      <c r="E70" s="10" t="s">
        <v>21</v>
      </c>
      <c r="F70" s="28" t="s">
        <v>331</v>
      </c>
      <c r="G70" s="28" t="s">
        <v>23</v>
      </c>
      <c r="H70" s="28" t="s">
        <v>332</v>
      </c>
      <c r="I70" s="28" t="s">
        <v>333</v>
      </c>
      <c r="J70" s="28" t="s">
        <v>334</v>
      </c>
      <c r="K70" s="32">
        <v>78.4</v>
      </c>
      <c r="L70" s="10" t="s">
        <v>21</v>
      </c>
      <c r="M70" s="32">
        <v>80</v>
      </c>
      <c r="N70" s="10" t="s">
        <v>21</v>
      </c>
      <c r="O70" s="32"/>
      <c r="P70" s="32"/>
      <c r="Q70" s="32">
        <v>79.2</v>
      </c>
      <c r="R70" s="10" t="s">
        <v>21</v>
      </c>
      <c r="S70" s="28" t="s">
        <v>27</v>
      </c>
      <c r="T70" s="28"/>
    </row>
    <row r="71" spans="1:20" s="1" customFormat="1" ht="49.5" customHeight="1">
      <c r="A71" s="79"/>
      <c r="B71" s="78" t="s">
        <v>335</v>
      </c>
      <c r="C71" s="28">
        <v>385</v>
      </c>
      <c r="D71" s="10" t="s">
        <v>336</v>
      </c>
      <c r="E71" s="10" t="s">
        <v>21</v>
      </c>
      <c r="F71" s="28" t="s">
        <v>337</v>
      </c>
      <c r="G71" s="28" t="s">
        <v>23</v>
      </c>
      <c r="H71" s="28" t="s">
        <v>338</v>
      </c>
      <c r="I71" s="28" t="s">
        <v>24</v>
      </c>
      <c r="J71" s="28" t="s">
        <v>339</v>
      </c>
      <c r="K71" s="32">
        <v>68.9</v>
      </c>
      <c r="L71" s="39" t="s">
        <v>26</v>
      </c>
      <c r="M71" s="32">
        <v>80.8</v>
      </c>
      <c r="N71" s="39" t="s">
        <v>21</v>
      </c>
      <c r="O71" s="39"/>
      <c r="P71" s="39"/>
      <c r="Q71" s="32">
        <v>74.85</v>
      </c>
      <c r="R71" s="10" t="s">
        <v>21</v>
      </c>
      <c r="S71" s="28" t="s">
        <v>27</v>
      </c>
      <c r="T71" s="28"/>
    </row>
    <row r="72" spans="1:20" s="1" customFormat="1" ht="49.5" customHeight="1">
      <c r="A72" s="79"/>
      <c r="B72" s="79"/>
      <c r="C72" s="28">
        <v>386</v>
      </c>
      <c r="D72" s="10" t="s">
        <v>340</v>
      </c>
      <c r="E72" s="10" t="s">
        <v>21</v>
      </c>
      <c r="F72" s="28" t="s">
        <v>341</v>
      </c>
      <c r="G72" s="28" t="s">
        <v>51</v>
      </c>
      <c r="H72" s="28" t="s">
        <v>342</v>
      </c>
      <c r="I72" s="28" t="s">
        <v>24</v>
      </c>
      <c r="J72" s="28" t="s">
        <v>263</v>
      </c>
      <c r="K72" s="32">
        <v>71.8</v>
      </c>
      <c r="L72" s="39" t="s">
        <v>21</v>
      </c>
      <c r="M72" s="32">
        <v>76.2</v>
      </c>
      <c r="N72" s="39" t="s">
        <v>21</v>
      </c>
      <c r="O72" s="39"/>
      <c r="P72" s="39"/>
      <c r="Q72" s="32">
        <v>74</v>
      </c>
      <c r="R72" s="10" t="s">
        <v>21</v>
      </c>
      <c r="S72" s="28" t="s">
        <v>27</v>
      </c>
      <c r="T72" s="28"/>
    </row>
    <row r="73" spans="1:20" s="1" customFormat="1" ht="49.5" customHeight="1">
      <c r="A73" s="79"/>
      <c r="B73" s="80"/>
      <c r="C73" s="28">
        <v>387</v>
      </c>
      <c r="D73" s="28" t="s">
        <v>343</v>
      </c>
      <c r="E73" s="10" t="s">
        <v>21</v>
      </c>
      <c r="F73" s="28" t="s">
        <v>344</v>
      </c>
      <c r="G73" s="28" t="s">
        <v>51</v>
      </c>
      <c r="H73" s="28" t="s">
        <v>325</v>
      </c>
      <c r="I73" s="28" t="s">
        <v>24</v>
      </c>
      <c r="J73" s="28" t="s">
        <v>345</v>
      </c>
      <c r="K73" s="32">
        <v>79.9</v>
      </c>
      <c r="L73" s="46">
        <v>1</v>
      </c>
      <c r="M73" s="32">
        <v>81.6</v>
      </c>
      <c r="N73" s="46">
        <v>1</v>
      </c>
      <c r="O73" s="39"/>
      <c r="P73" s="39"/>
      <c r="Q73" s="32">
        <v>80.75</v>
      </c>
      <c r="R73" s="10" t="s">
        <v>21</v>
      </c>
      <c r="S73" s="28" t="s">
        <v>27</v>
      </c>
      <c r="T73" s="28"/>
    </row>
    <row r="74" spans="1:20" s="1" customFormat="1" ht="49.5" customHeight="1">
      <c r="A74" s="79"/>
      <c r="B74" s="78" t="s">
        <v>346</v>
      </c>
      <c r="C74" s="78">
        <v>397</v>
      </c>
      <c r="D74" s="100" t="s">
        <v>347</v>
      </c>
      <c r="E74" s="72" t="s">
        <v>54</v>
      </c>
      <c r="F74" s="28" t="s">
        <v>348</v>
      </c>
      <c r="G74" s="28" t="s">
        <v>23</v>
      </c>
      <c r="H74" s="28" t="s">
        <v>349</v>
      </c>
      <c r="I74" s="28" t="s">
        <v>24</v>
      </c>
      <c r="J74" s="28" t="s">
        <v>129</v>
      </c>
      <c r="K74" s="32">
        <v>71.8</v>
      </c>
      <c r="L74" s="10">
        <v>4</v>
      </c>
      <c r="M74" s="32">
        <v>69.6</v>
      </c>
      <c r="N74" s="10">
        <v>1</v>
      </c>
      <c r="O74" s="32">
        <v>66</v>
      </c>
      <c r="P74" s="10">
        <v>4</v>
      </c>
      <c r="Q74" s="32">
        <v>69.98</v>
      </c>
      <c r="R74" s="10">
        <v>1</v>
      </c>
      <c r="S74" s="28" t="s">
        <v>27</v>
      </c>
      <c r="T74" s="28"/>
    </row>
    <row r="75" spans="1:20" s="1" customFormat="1" ht="49.5" customHeight="1">
      <c r="A75" s="79"/>
      <c r="B75" s="79"/>
      <c r="C75" s="80"/>
      <c r="D75" s="101"/>
      <c r="E75" s="72"/>
      <c r="F75" s="28" t="s">
        <v>350</v>
      </c>
      <c r="G75" s="28" t="s">
        <v>51</v>
      </c>
      <c r="H75" s="28" t="s">
        <v>351</v>
      </c>
      <c r="I75" s="28" t="s">
        <v>24</v>
      </c>
      <c r="J75" s="28" t="s">
        <v>352</v>
      </c>
      <c r="K75" s="32">
        <v>71.9</v>
      </c>
      <c r="L75" s="10">
        <v>3</v>
      </c>
      <c r="M75" s="32">
        <v>64.2</v>
      </c>
      <c r="N75" s="10">
        <v>2</v>
      </c>
      <c r="O75" s="32">
        <v>73</v>
      </c>
      <c r="P75" s="10">
        <v>1</v>
      </c>
      <c r="Q75" s="32">
        <v>69.81</v>
      </c>
      <c r="R75" s="10">
        <v>2</v>
      </c>
      <c r="S75" s="28" t="s">
        <v>27</v>
      </c>
      <c r="T75" s="28"/>
    </row>
    <row r="76" spans="1:20" s="1" customFormat="1" ht="49.5" customHeight="1">
      <c r="A76" s="79"/>
      <c r="B76" s="80"/>
      <c r="C76" s="28">
        <v>401</v>
      </c>
      <c r="D76" s="28" t="s">
        <v>353</v>
      </c>
      <c r="E76" s="10" t="s">
        <v>21</v>
      </c>
      <c r="F76" s="28" t="s">
        <v>354</v>
      </c>
      <c r="G76" s="28" t="s">
        <v>23</v>
      </c>
      <c r="H76" s="28" t="s">
        <v>355</v>
      </c>
      <c r="I76" s="28" t="s">
        <v>24</v>
      </c>
      <c r="J76" s="28" t="s">
        <v>356</v>
      </c>
      <c r="K76" s="32">
        <v>64.4</v>
      </c>
      <c r="L76" s="10">
        <v>1</v>
      </c>
      <c r="M76" s="32">
        <v>69.4</v>
      </c>
      <c r="N76" s="10">
        <v>1</v>
      </c>
      <c r="O76" s="32">
        <v>61</v>
      </c>
      <c r="P76" s="10">
        <v>1</v>
      </c>
      <c r="Q76" s="32">
        <v>65.22</v>
      </c>
      <c r="R76" s="10">
        <v>1</v>
      </c>
      <c r="S76" s="28" t="s">
        <v>27</v>
      </c>
      <c r="T76" s="28"/>
    </row>
    <row r="77" spans="1:20" s="1" customFormat="1" ht="49.5" customHeight="1">
      <c r="A77" s="79"/>
      <c r="B77" s="78" t="s">
        <v>357</v>
      </c>
      <c r="C77" s="28">
        <v>404</v>
      </c>
      <c r="D77" s="28" t="s">
        <v>260</v>
      </c>
      <c r="E77" s="28">
        <v>3</v>
      </c>
      <c r="F77" s="47" t="s">
        <v>358</v>
      </c>
      <c r="G77" s="28" t="s">
        <v>23</v>
      </c>
      <c r="H77" s="48" t="s">
        <v>359</v>
      </c>
      <c r="I77" s="48" t="s">
        <v>24</v>
      </c>
      <c r="J77" s="48" t="s">
        <v>360</v>
      </c>
      <c r="K77" s="47">
        <v>67</v>
      </c>
      <c r="L77" s="47">
        <v>2</v>
      </c>
      <c r="M77" s="28">
        <v>70.8</v>
      </c>
      <c r="N77" s="28">
        <v>1</v>
      </c>
      <c r="O77" s="28"/>
      <c r="P77" s="28"/>
      <c r="Q77" s="28">
        <v>68.9</v>
      </c>
      <c r="R77" s="28">
        <v>1</v>
      </c>
      <c r="S77" s="28" t="s">
        <v>27</v>
      </c>
      <c r="T77" s="28" t="s">
        <v>361</v>
      </c>
    </row>
    <row r="78" spans="1:20" s="1" customFormat="1" ht="49.5" customHeight="1">
      <c r="A78" s="79"/>
      <c r="B78" s="80"/>
      <c r="C78" s="28">
        <v>405</v>
      </c>
      <c r="D78" s="28" t="s">
        <v>362</v>
      </c>
      <c r="E78" s="28">
        <v>1</v>
      </c>
      <c r="F78" s="47" t="s">
        <v>363</v>
      </c>
      <c r="G78" s="28" t="s">
        <v>51</v>
      </c>
      <c r="H78" s="28" t="s">
        <v>123</v>
      </c>
      <c r="I78" s="28" t="s">
        <v>364</v>
      </c>
      <c r="J78" s="28" t="s">
        <v>365</v>
      </c>
      <c r="K78" s="47">
        <v>80.3</v>
      </c>
      <c r="L78" s="47">
        <v>1</v>
      </c>
      <c r="M78" s="28">
        <v>68.4</v>
      </c>
      <c r="N78" s="28">
        <v>1</v>
      </c>
      <c r="O78" s="28"/>
      <c r="P78" s="28"/>
      <c r="Q78" s="28">
        <v>74.35</v>
      </c>
      <c r="R78" s="28">
        <v>1</v>
      </c>
      <c r="S78" s="28" t="s">
        <v>27</v>
      </c>
      <c r="T78" s="28"/>
    </row>
    <row r="79" spans="1:20" s="1" customFormat="1" ht="49.5" customHeight="1">
      <c r="A79" s="79"/>
      <c r="B79" s="28" t="s">
        <v>366</v>
      </c>
      <c r="C79" s="28">
        <v>406</v>
      </c>
      <c r="D79" s="28" t="s">
        <v>367</v>
      </c>
      <c r="E79" s="10" t="s">
        <v>21</v>
      </c>
      <c r="F79" s="28" t="s">
        <v>368</v>
      </c>
      <c r="G79" s="28" t="s">
        <v>23</v>
      </c>
      <c r="H79" s="28" t="s">
        <v>325</v>
      </c>
      <c r="I79" s="28" t="s">
        <v>24</v>
      </c>
      <c r="J79" s="28" t="s">
        <v>369</v>
      </c>
      <c r="K79" s="32">
        <v>80</v>
      </c>
      <c r="L79" s="10" t="s">
        <v>21</v>
      </c>
      <c r="M79" s="32">
        <v>85.6</v>
      </c>
      <c r="N79" s="10" t="s">
        <v>21</v>
      </c>
      <c r="O79" s="32"/>
      <c r="P79" s="10">
        <v>1</v>
      </c>
      <c r="Q79" s="32">
        <v>82.8</v>
      </c>
      <c r="R79" s="10" t="s">
        <v>21</v>
      </c>
      <c r="S79" s="28" t="s">
        <v>27</v>
      </c>
      <c r="T79" s="28"/>
    </row>
    <row r="80" spans="1:20" s="1" customFormat="1" ht="49.5" customHeight="1">
      <c r="A80" s="79"/>
      <c r="B80" s="78" t="s">
        <v>370</v>
      </c>
      <c r="C80" s="28">
        <v>408</v>
      </c>
      <c r="D80" s="28" t="s">
        <v>371</v>
      </c>
      <c r="E80" s="28">
        <v>1</v>
      </c>
      <c r="F80" s="28" t="s">
        <v>372</v>
      </c>
      <c r="G80" s="28" t="s">
        <v>23</v>
      </c>
      <c r="H80" s="28" t="s">
        <v>373</v>
      </c>
      <c r="I80" s="28" t="s">
        <v>24</v>
      </c>
      <c r="J80" s="28" t="s">
        <v>374</v>
      </c>
      <c r="K80" s="28">
        <v>75.2</v>
      </c>
      <c r="L80" s="28">
        <v>1</v>
      </c>
      <c r="M80" s="28">
        <v>76.2</v>
      </c>
      <c r="N80" s="28">
        <v>2</v>
      </c>
      <c r="O80" s="28">
        <v>76.7</v>
      </c>
      <c r="P80" s="10">
        <v>2</v>
      </c>
      <c r="Q80" s="50">
        <v>75.8</v>
      </c>
      <c r="R80" s="28">
        <v>1</v>
      </c>
      <c r="S80" s="28" t="s">
        <v>27</v>
      </c>
      <c r="T80" s="28"/>
    </row>
    <row r="81" spans="1:20" s="1" customFormat="1" ht="49.5" customHeight="1">
      <c r="A81" s="79"/>
      <c r="B81" s="79"/>
      <c r="C81" s="28">
        <v>411</v>
      </c>
      <c r="D81" s="28" t="s">
        <v>375</v>
      </c>
      <c r="E81" s="28">
        <v>1</v>
      </c>
      <c r="F81" s="28" t="s">
        <v>376</v>
      </c>
      <c r="G81" s="28" t="s">
        <v>23</v>
      </c>
      <c r="H81" s="28" t="s">
        <v>377</v>
      </c>
      <c r="I81" s="28" t="s">
        <v>24</v>
      </c>
      <c r="J81" s="28" t="s">
        <v>378</v>
      </c>
      <c r="K81" s="28">
        <v>72</v>
      </c>
      <c r="L81" s="28">
        <v>2</v>
      </c>
      <c r="M81" s="28">
        <v>78.8</v>
      </c>
      <c r="N81" s="28">
        <v>1</v>
      </c>
      <c r="O81" s="28">
        <v>75</v>
      </c>
      <c r="P81" s="10" t="s">
        <v>54</v>
      </c>
      <c r="Q81" s="50">
        <v>74.8</v>
      </c>
      <c r="R81" s="28">
        <v>1</v>
      </c>
      <c r="S81" s="28" t="s">
        <v>27</v>
      </c>
      <c r="T81" s="28"/>
    </row>
    <row r="82" spans="1:20" s="1" customFormat="1" ht="49.5" customHeight="1">
      <c r="A82" s="79"/>
      <c r="B82" s="79"/>
      <c r="C82" s="28">
        <v>412</v>
      </c>
      <c r="D82" s="28" t="s">
        <v>379</v>
      </c>
      <c r="E82" s="28">
        <v>1</v>
      </c>
      <c r="F82" s="28" t="s">
        <v>380</v>
      </c>
      <c r="G82" s="28" t="s">
        <v>23</v>
      </c>
      <c r="H82" s="28" t="s">
        <v>381</v>
      </c>
      <c r="I82" s="28" t="s">
        <v>24</v>
      </c>
      <c r="J82" s="28" t="s">
        <v>374</v>
      </c>
      <c r="K82" s="28">
        <v>72.6</v>
      </c>
      <c r="L82" s="28">
        <v>1</v>
      </c>
      <c r="M82" s="28">
        <v>80.4</v>
      </c>
      <c r="N82" s="28">
        <v>1</v>
      </c>
      <c r="O82" s="28">
        <v>75.3</v>
      </c>
      <c r="P82" s="10" t="s">
        <v>21</v>
      </c>
      <c r="Q82" s="50">
        <v>75.7</v>
      </c>
      <c r="R82" s="28">
        <v>1</v>
      </c>
      <c r="S82" s="28" t="s">
        <v>27</v>
      </c>
      <c r="T82" s="28"/>
    </row>
    <row r="83" spans="1:20" s="1" customFormat="1" ht="49.5" customHeight="1">
      <c r="A83" s="79"/>
      <c r="B83" s="79"/>
      <c r="C83" s="28">
        <v>414</v>
      </c>
      <c r="D83" s="28" t="s">
        <v>382</v>
      </c>
      <c r="E83" s="28">
        <v>1</v>
      </c>
      <c r="F83" s="28" t="s">
        <v>383</v>
      </c>
      <c r="G83" s="28" t="s">
        <v>23</v>
      </c>
      <c r="H83" s="28" t="s">
        <v>262</v>
      </c>
      <c r="I83" s="32" t="s">
        <v>370</v>
      </c>
      <c r="J83" s="28" t="s">
        <v>266</v>
      </c>
      <c r="K83" s="28">
        <v>67.4</v>
      </c>
      <c r="L83" s="28">
        <v>1</v>
      </c>
      <c r="M83" s="28">
        <v>83.6</v>
      </c>
      <c r="N83" s="28">
        <v>1</v>
      </c>
      <c r="O83" s="28">
        <v>80</v>
      </c>
      <c r="P83" s="10" t="s">
        <v>54</v>
      </c>
      <c r="Q83" s="50">
        <v>75</v>
      </c>
      <c r="R83" s="28">
        <v>1</v>
      </c>
      <c r="S83" s="28" t="s">
        <v>27</v>
      </c>
      <c r="T83" s="28"/>
    </row>
    <row r="84" spans="1:20" s="1" customFormat="1" ht="49.5" customHeight="1">
      <c r="A84" s="79"/>
      <c r="B84" s="79"/>
      <c r="C84" s="28">
        <v>415</v>
      </c>
      <c r="D84" s="28" t="s">
        <v>384</v>
      </c>
      <c r="E84" s="28">
        <v>1</v>
      </c>
      <c r="F84" s="28" t="s">
        <v>385</v>
      </c>
      <c r="G84" s="28" t="s">
        <v>23</v>
      </c>
      <c r="H84" s="28" t="s">
        <v>386</v>
      </c>
      <c r="I84" s="32" t="s">
        <v>387</v>
      </c>
      <c r="J84" s="28" t="s">
        <v>67</v>
      </c>
      <c r="K84" s="28">
        <v>70.5</v>
      </c>
      <c r="L84" s="28">
        <v>2</v>
      </c>
      <c r="M84" s="28">
        <v>84.6</v>
      </c>
      <c r="N84" s="28">
        <v>1</v>
      </c>
      <c r="O84" s="28">
        <v>82.3</v>
      </c>
      <c r="P84" s="10" t="s">
        <v>21</v>
      </c>
      <c r="Q84" s="50">
        <v>77.2</v>
      </c>
      <c r="R84" s="28">
        <v>1</v>
      </c>
      <c r="S84" s="28" t="s">
        <v>27</v>
      </c>
      <c r="T84" s="28"/>
    </row>
    <row r="85" spans="1:20" s="1" customFormat="1" ht="49.5" customHeight="1">
      <c r="A85" s="79"/>
      <c r="B85" s="79"/>
      <c r="C85" s="104">
        <v>416</v>
      </c>
      <c r="D85" s="104" t="s">
        <v>388</v>
      </c>
      <c r="E85" s="104">
        <v>5</v>
      </c>
      <c r="F85" s="28" t="s">
        <v>389</v>
      </c>
      <c r="G85" s="28" t="s">
        <v>23</v>
      </c>
      <c r="H85" s="28" t="s">
        <v>390</v>
      </c>
      <c r="I85" s="28" t="s">
        <v>24</v>
      </c>
      <c r="J85" s="28" t="s">
        <v>345</v>
      </c>
      <c r="K85" s="28">
        <v>69.3</v>
      </c>
      <c r="L85" s="28">
        <v>15</v>
      </c>
      <c r="M85" s="28">
        <v>87.6</v>
      </c>
      <c r="N85" s="28">
        <v>1</v>
      </c>
      <c r="O85" s="28">
        <v>77</v>
      </c>
      <c r="P85" s="10" t="s">
        <v>221</v>
      </c>
      <c r="Q85" s="50">
        <v>76.9</v>
      </c>
      <c r="R85" s="28">
        <v>1</v>
      </c>
      <c r="S85" s="28" t="s">
        <v>27</v>
      </c>
      <c r="T85" s="28"/>
    </row>
    <row r="86" spans="1:20" s="1" customFormat="1" ht="49.5" customHeight="1">
      <c r="A86" s="79"/>
      <c r="B86" s="79"/>
      <c r="C86" s="104"/>
      <c r="D86" s="104"/>
      <c r="E86" s="104"/>
      <c r="F86" s="28" t="s">
        <v>391</v>
      </c>
      <c r="G86" s="28" t="s">
        <v>23</v>
      </c>
      <c r="H86" s="28" t="s">
        <v>147</v>
      </c>
      <c r="I86" s="28" t="s">
        <v>24</v>
      </c>
      <c r="J86" s="28" t="s">
        <v>311</v>
      </c>
      <c r="K86" s="28">
        <v>69.8</v>
      </c>
      <c r="L86" s="28">
        <v>12</v>
      </c>
      <c r="M86" s="28">
        <v>85.8</v>
      </c>
      <c r="N86" s="28">
        <v>2</v>
      </c>
      <c r="O86" s="28">
        <v>76.3</v>
      </c>
      <c r="P86" s="10" t="s">
        <v>392</v>
      </c>
      <c r="Q86" s="50">
        <v>76.4</v>
      </c>
      <c r="R86" s="28">
        <v>2</v>
      </c>
      <c r="S86" s="28" t="s">
        <v>27</v>
      </c>
      <c r="T86" s="28"/>
    </row>
    <row r="87" spans="1:20" s="1" customFormat="1" ht="49.5" customHeight="1">
      <c r="A87" s="79"/>
      <c r="B87" s="79"/>
      <c r="C87" s="104"/>
      <c r="D87" s="104"/>
      <c r="E87" s="104"/>
      <c r="F87" s="28" t="s">
        <v>393</v>
      </c>
      <c r="G87" s="28" t="s">
        <v>23</v>
      </c>
      <c r="H87" s="28" t="s">
        <v>102</v>
      </c>
      <c r="I87" s="28" t="s">
        <v>24</v>
      </c>
      <c r="J87" s="28" t="s">
        <v>394</v>
      </c>
      <c r="K87" s="28">
        <v>73.4</v>
      </c>
      <c r="L87" s="28">
        <v>4</v>
      </c>
      <c r="M87" s="28">
        <v>79.2</v>
      </c>
      <c r="N87" s="28">
        <v>4</v>
      </c>
      <c r="O87" s="28">
        <v>74.3</v>
      </c>
      <c r="P87" s="10" t="s">
        <v>395</v>
      </c>
      <c r="Q87" s="50">
        <v>75.6</v>
      </c>
      <c r="R87" s="28">
        <v>3</v>
      </c>
      <c r="S87" s="28" t="s">
        <v>27</v>
      </c>
      <c r="T87" s="28"/>
    </row>
    <row r="88" spans="1:20" s="1" customFormat="1" ht="49.5" customHeight="1">
      <c r="A88" s="79"/>
      <c r="B88" s="79"/>
      <c r="C88" s="104"/>
      <c r="D88" s="104"/>
      <c r="E88" s="104"/>
      <c r="F88" s="28" t="s">
        <v>396</v>
      </c>
      <c r="G88" s="28" t="s">
        <v>23</v>
      </c>
      <c r="H88" s="28" t="s">
        <v>397</v>
      </c>
      <c r="I88" s="28" t="s">
        <v>24</v>
      </c>
      <c r="J88" s="28" t="s">
        <v>67</v>
      </c>
      <c r="K88" s="28">
        <v>78.7</v>
      </c>
      <c r="L88" s="28">
        <v>1</v>
      </c>
      <c r="M88" s="28">
        <v>69</v>
      </c>
      <c r="N88" s="28">
        <v>10</v>
      </c>
      <c r="O88" s="28">
        <v>79</v>
      </c>
      <c r="P88" s="10" t="s">
        <v>54</v>
      </c>
      <c r="Q88" s="50">
        <v>75.4</v>
      </c>
      <c r="R88" s="28">
        <v>4</v>
      </c>
      <c r="S88" s="28" t="s">
        <v>27</v>
      </c>
      <c r="T88" s="28"/>
    </row>
    <row r="89" spans="1:20" s="1" customFormat="1" ht="49.5" customHeight="1">
      <c r="A89" s="79"/>
      <c r="B89" s="79"/>
      <c r="C89" s="104"/>
      <c r="D89" s="104"/>
      <c r="E89" s="104"/>
      <c r="F89" s="28" t="s">
        <v>398</v>
      </c>
      <c r="G89" s="28" t="s">
        <v>23</v>
      </c>
      <c r="H89" s="28" t="s">
        <v>399</v>
      </c>
      <c r="I89" s="28" t="s">
        <v>24</v>
      </c>
      <c r="J89" s="28" t="s">
        <v>263</v>
      </c>
      <c r="K89" s="28">
        <v>70.9</v>
      </c>
      <c r="L89" s="28">
        <v>10</v>
      </c>
      <c r="M89" s="28">
        <v>76.4</v>
      </c>
      <c r="N89" s="28">
        <v>5</v>
      </c>
      <c r="O89" s="28">
        <v>78</v>
      </c>
      <c r="P89" s="10" t="s">
        <v>82</v>
      </c>
      <c r="Q89" s="50">
        <v>73.9</v>
      </c>
      <c r="R89" s="28">
        <v>5</v>
      </c>
      <c r="S89" s="28" t="s">
        <v>27</v>
      </c>
      <c r="T89" s="28"/>
    </row>
    <row r="90" spans="1:20" s="1" customFormat="1" ht="49.5" customHeight="1">
      <c r="A90" s="79"/>
      <c r="B90" s="79"/>
      <c r="C90" s="104">
        <v>417</v>
      </c>
      <c r="D90" s="104" t="s">
        <v>400</v>
      </c>
      <c r="E90" s="104">
        <v>2</v>
      </c>
      <c r="F90" s="28" t="s">
        <v>401</v>
      </c>
      <c r="G90" s="28" t="s">
        <v>23</v>
      </c>
      <c r="H90" s="28" t="s">
        <v>402</v>
      </c>
      <c r="I90" s="28" t="s">
        <v>24</v>
      </c>
      <c r="J90" s="28" t="s">
        <v>67</v>
      </c>
      <c r="K90" s="28">
        <v>72.7</v>
      </c>
      <c r="L90" s="28">
        <v>4</v>
      </c>
      <c r="M90" s="28">
        <v>83.8</v>
      </c>
      <c r="N90" s="28">
        <v>1</v>
      </c>
      <c r="O90" s="28">
        <v>84.3</v>
      </c>
      <c r="P90" s="10" t="s">
        <v>21</v>
      </c>
      <c r="Q90" s="50">
        <v>78.3</v>
      </c>
      <c r="R90" s="28">
        <v>1</v>
      </c>
      <c r="S90" s="28" t="s">
        <v>27</v>
      </c>
      <c r="T90" s="28"/>
    </row>
    <row r="91" spans="1:20" s="1" customFormat="1" ht="49.5" customHeight="1">
      <c r="A91" s="79"/>
      <c r="B91" s="79"/>
      <c r="C91" s="104"/>
      <c r="D91" s="104"/>
      <c r="E91" s="104"/>
      <c r="F91" s="28" t="s">
        <v>403</v>
      </c>
      <c r="G91" s="28" t="s">
        <v>23</v>
      </c>
      <c r="H91" s="28" t="s">
        <v>404</v>
      </c>
      <c r="I91" s="28" t="s">
        <v>24</v>
      </c>
      <c r="J91" s="28" t="s">
        <v>405</v>
      </c>
      <c r="K91" s="28">
        <v>74</v>
      </c>
      <c r="L91" s="28">
        <v>3</v>
      </c>
      <c r="M91" s="28">
        <v>83</v>
      </c>
      <c r="N91" s="28">
        <v>2</v>
      </c>
      <c r="O91" s="28">
        <v>81</v>
      </c>
      <c r="P91" s="10" t="s">
        <v>54</v>
      </c>
      <c r="Q91" s="50">
        <v>78.2</v>
      </c>
      <c r="R91" s="28">
        <v>2</v>
      </c>
      <c r="S91" s="28" t="s">
        <v>27</v>
      </c>
      <c r="T91" s="28"/>
    </row>
    <row r="92" spans="1:20" s="1" customFormat="1" ht="49.5" customHeight="1">
      <c r="A92" s="79"/>
      <c r="B92" s="79"/>
      <c r="C92" s="28">
        <v>418</v>
      </c>
      <c r="D92" s="28" t="s">
        <v>406</v>
      </c>
      <c r="E92" s="28">
        <v>1</v>
      </c>
      <c r="F92" s="28" t="s">
        <v>407</v>
      </c>
      <c r="G92" s="28" t="s">
        <v>23</v>
      </c>
      <c r="H92" s="28" t="s">
        <v>408</v>
      </c>
      <c r="I92" s="28" t="s">
        <v>24</v>
      </c>
      <c r="J92" s="28" t="s">
        <v>409</v>
      </c>
      <c r="K92" s="28">
        <v>75.9</v>
      </c>
      <c r="L92" s="28">
        <v>1</v>
      </c>
      <c r="M92" s="28">
        <v>81.8</v>
      </c>
      <c r="N92" s="28">
        <v>1</v>
      </c>
      <c r="O92" s="28">
        <v>77.3</v>
      </c>
      <c r="P92" s="10" t="s">
        <v>54</v>
      </c>
      <c r="Q92" s="50">
        <v>78.2</v>
      </c>
      <c r="R92" s="28">
        <v>1</v>
      </c>
      <c r="S92" s="28" t="s">
        <v>27</v>
      </c>
      <c r="T92" s="28"/>
    </row>
    <row r="93" spans="1:20" s="1" customFormat="1" ht="49.5" customHeight="1">
      <c r="A93" s="79"/>
      <c r="B93" s="79"/>
      <c r="C93" s="28">
        <v>419</v>
      </c>
      <c r="D93" s="28" t="s">
        <v>410</v>
      </c>
      <c r="E93" s="28">
        <v>1</v>
      </c>
      <c r="F93" s="28" t="s">
        <v>411</v>
      </c>
      <c r="G93" s="28" t="s">
        <v>23</v>
      </c>
      <c r="H93" s="28" t="s">
        <v>412</v>
      </c>
      <c r="I93" s="32" t="s">
        <v>413</v>
      </c>
      <c r="J93" s="28" t="s">
        <v>67</v>
      </c>
      <c r="K93" s="28">
        <v>76.2</v>
      </c>
      <c r="L93" s="28">
        <v>1</v>
      </c>
      <c r="M93" s="28">
        <v>82.8</v>
      </c>
      <c r="N93" s="28">
        <v>1</v>
      </c>
      <c r="O93" s="28">
        <v>74.7</v>
      </c>
      <c r="P93" s="10" t="s">
        <v>54</v>
      </c>
      <c r="Q93" s="50">
        <v>78.3</v>
      </c>
      <c r="R93" s="28">
        <v>1</v>
      </c>
      <c r="S93" s="28" t="s">
        <v>27</v>
      </c>
      <c r="T93" s="28"/>
    </row>
    <row r="94" spans="1:20" s="1" customFormat="1" ht="49.5" customHeight="1">
      <c r="A94" s="79"/>
      <c r="B94" s="79"/>
      <c r="C94" s="28">
        <v>420</v>
      </c>
      <c r="D94" s="28" t="s">
        <v>414</v>
      </c>
      <c r="E94" s="28">
        <v>1</v>
      </c>
      <c r="F94" s="28" t="s">
        <v>415</v>
      </c>
      <c r="G94" s="28" t="s">
        <v>23</v>
      </c>
      <c r="H94" s="28" t="s">
        <v>207</v>
      </c>
      <c r="I94" s="28" t="s">
        <v>24</v>
      </c>
      <c r="J94" s="28" t="s">
        <v>46</v>
      </c>
      <c r="K94" s="28">
        <v>65.7</v>
      </c>
      <c r="L94" s="28">
        <v>5</v>
      </c>
      <c r="M94" s="28">
        <v>80.8</v>
      </c>
      <c r="N94" s="28">
        <v>1</v>
      </c>
      <c r="O94" s="28">
        <v>74.3</v>
      </c>
      <c r="P94" s="10" t="s">
        <v>21</v>
      </c>
      <c r="Q94" s="50">
        <v>72.3</v>
      </c>
      <c r="R94" s="28">
        <v>1</v>
      </c>
      <c r="S94" s="28" t="s">
        <v>27</v>
      </c>
      <c r="T94" s="28"/>
    </row>
    <row r="95" spans="1:20" s="1" customFormat="1" ht="49.5" customHeight="1">
      <c r="A95" s="79"/>
      <c r="B95" s="79"/>
      <c r="C95" s="28">
        <v>421</v>
      </c>
      <c r="D95" s="28" t="s">
        <v>416</v>
      </c>
      <c r="E95" s="28">
        <v>1</v>
      </c>
      <c r="F95" s="28" t="s">
        <v>417</v>
      </c>
      <c r="G95" s="28" t="s">
        <v>23</v>
      </c>
      <c r="H95" s="28" t="s">
        <v>381</v>
      </c>
      <c r="I95" s="28" t="s">
        <v>24</v>
      </c>
      <c r="J95" s="28" t="s">
        <v>418</v>
      </c>
      <c r="K95" s="28">
        <v>67.1</v>
      </c>
      <c r="L95" s="28">
        <v>1</v>
      </c>
      <c r="M95" s="28">
        <v>77.4</v>
      </c>
      <c r="N95" s="28">
        <v>2</v>
      </c>
      <c r="O95" s="28">
        <v>74.3</v>
      </c>
      <c r="P95" s="10" t="s">
        <v>54</v>
      </c>
      <c r="Q95" s="50">
        <v>71.8</v>
      </c>
      <c r="R95" s="28">
        <v>1</v>
      </c>
      <c r="S95" s="28" t="s">
        <v>27</v>
      </c>
      <c r="T95" s="28"/>
    </row>
    <row r="96" spans="1:20" s="1" customFormat="1" ht="49.5" customHeight="1">
      <c r="A96" s="79"/>
      <c r="B96" s="79"/>
      <c r="C96" s="28">
        <v>423</v>
      </c>
      <c r="D96" s="28" t="s">
        <v>419</v>
      </c>
      <c r="E96" s="28">
        <v>1</v>
      </c>
      <c r="F96" s="28" t="s">
        <v>420</v>
      </c>
      <c r="G96" s="28" t="s">
        <v>23</v>
      </c>
      <c r="H96" s="28" t="s">
        <v>421</v>
      </c>
      <c r="I96" s="28" t="s">
        <v>24</v>
      </c>
      <c r="J96" s="28" t="s">
        <v>422</v>
      </c>
      <c r="K96" s="28">
        <v>77.7</v>
      </c>
      <c r="L96" s="28">
        <v>1</v>
      </c>
      <c r="M96" s="28">
        <v>81.8</v>
      </c>
      <c r="N96" s="28">
        <v>1</v>
      </c>
      <c r="O96" s="28">
        <v>88.7</v>
      </c>
      <c r="P96" s="10" t="s">
        <v>21</v>
      </c>
      <c r="Q96" s="50">
        <v>80.8</v>
      </c>
      <c r="R96" s="28">
        <v>1</v>
      </c>
      <c r="S96" s="28" t="s">
        <v>27</v>
      </c>
      <c r="T96" s="28"/>
    </row>
    <row r="97" spans="1:20" s="1" customFormat="1" ht="49.5" customHeight="1">
      <c r="A97" s="79"/>
      <c r="B97" s="79"/>
      <c r="C97" s="28">
        <v>424</v>
      </c>
      <c r="D97" s="28" t="s">
        <v>423</v>
      </c>
      <c r="E97" s="28">
        <v>1</v>
      </c>
      <c r="F97" s="28" t="s">
        <v>424</v>
      </c>
      <c r="G97" s="28" t="s">
        <v>23</v>
      </c>
      <c r="H97" s="28" t="s">
        <v>151</v>
      </c>
      <c r="I97" s="32" t="s">
        <v>425</v>
      </c>
      <c r="J97" s="28" t="s">
        <v>426</v>
      </c>
      <c r="K97" s="28">
        <v>77</v>
      </c>
      <c r="L97" s="28">
        <v>1</v>
      </c>
      <c r="M97" s="28">
        <v>75.4</v>
      </c>
      <c r="N97" s="28">
        <v>1</v>
      </c>
      <c r="O97" s="28">
        <v>61.7</v>
      </c>
      <c r="P97" s="10" t="s">
        <v>26</v>
      </c>
      <c r="Q97" s="50">
        <v>74.1</v>
      </c>
      <c r="R97" s="28">
        <v>1</v>
      </c>
      <c r="S97" s="28" t="s">
        <v>27</v>
      </c>
      <c r="T97" s="28"/>
    </row>
    <row r="98" spans="1:20" s="1" customFormat="1" ht="49.5" customHeight="1">
      <c r="A98" s="79"/>
      <c r="B98" s="79"/>
      <c r="C98" s="28">
        <v>425</v>
      </c>
      <c r="D98" s="28" t="s">
        <v>427</v>
      </c>
      <c r="E98" s="28">
        <v>1</v>
      </c>
      <c r="F98" s="28" t="s">
        <v>428</v>
      </c>
      <c r="G98" s="28" t="s">
        <v>23</v>
      </c>
      <c r="H98" s="28" t="s">
        <v>429</v>
      </c>
      <c r="I98" s="28" t="s">
        <v>24</v>
      </c>
      <c r="J98" s="28" t="s">
        <v>61</v>
      </c>
      <c r="K98" s="28">
        <v>63.5</v>
      </c>
      <c r="L98" s="28">
        <v>4</v>
      </c>
      <c r="M98" s="28">
        <v>69.4</v>
      </c>
      <c r="N98" s="28">
        <v>3</v>
      </c>
      <c r="O98" s="28">
        <v>76.3</v>
      </c>
      <c r="P98" s="10" t="s">
        <v>54</v>
      </c>
      <c r="Q98" s="50">
        <v>67.5</v>
      </c>
      <c r="R98" s="28">
        <v>3</v>
      </c>
      <c r="S98" s="28" t="s">
        <v>27</v>
      </c>
      <c r="T98" s="28" t="s">
        <v>430</v>
      </c>
    </row>
    <row r="99" spans="1:20" s="1" customFormat="1" ht="49.5" customHeight="1">
      <c r="A99" s="79"/>
      <c r="B99" s="79"/>
      <c r="C99" s="28">
        <v>426</v>
      </c>
      <c r="D99" s="28" t="s">
        <v>431</v>
      </c>
      <c r="E99" s="28">
        <v>1</v>
      </c>
      <c r="F99" s="28" t="s">
        <v>432</v>
      </c>
      <c r="G99" s="28" t="s">
        <v>51</v>
      </c>
      <c r="H99" s="28" t="s">
        <v>303</v>
      </c>
      <c r="I99" s="32" t="s">
        <v>433</v>
      </c>
      <c r="J99" s="28" t="s">
        <v>434</v>
      </c>
      <c r="K99" s="28">
        <v>70.5</v>
      </c>
      <c r="L99" s="28">
        <v>1</v>
      </c>
      <c r="M99" s="28">
        <v>70.6</v>
      </c>
      <c r="N99" s="28">
        <v>3</v>
      </c>
      <c r="O99" s="28">
        <v>79.3</v>
      </c>
      <c r="P99" s="10" t="s">
        <v>21</v>
      </c>
      <c r="Q99" s="50">
        <v>71.9</v>
      </c>
      <c r="R99" s="28">
        <v>3</v>
      </c>
      <c r="S99" s="28" t="s">
        <v>27</v>
      </c>
      <c r="T99" s="28" t="s">
        <v>430</v>
      </c>
    </row>
    <row r="100" spans="1:20" s="1" customFormat="1" ht="49.5" customHeight="1">
      <c r="A100" s="79"/>
      <c r="B100" s="79"/>
      <c r="C100" s="28">
        <v>427</v>
      </c>
      <c r="D100" s="28" t="s">
        <v>435</v>
      </c>
      <c r="E100" s="28">
        <v>1</v>
      </c>
      <c r="F100" s="28" t="s">
        <v>436</v>
      </c>
      <c r="G100" s="28" t="s">
        <v>23</v>
      </c>
      <c r="H100" s="28" t="s">
        <v>207</v>
      </c>
      <c r="I100" s="28" t="s">
        <v>24</v>
      </c>
      <c r="J100" s="28" t="s">
        <v>437</v>
      </c>
      <c r="K100" s="28">
        <v>77.8</v>
      </c>
      <c r="L100" s="28">
        <v>1</v>
      </c>
      <c r="M100" s="28">
        <v>73.8</v>
      </c>
      <c r="N100" s="28">
        <v>2</v>
      </c>
      <c r="O100" s="28">
        <v>77</v>
      </c>
      <c r="P100" s="10" t="s">
        <v>54</v>
      </c>
      <c r="Q100" s="50">
        <v>76.3</v>
      </c>
      <c r="R100" s="28">
        <v>1</v>
      </c>
      <c r="S100" s="28" t="s">
        <v>27</v>
      </c>
      <c r="T100" s="28"/>
    </row>
    <row r="101" spans="1:20" s="1" customFormat="1" ht="49.5" customHeight="1">
      <c r="A101" s="79"/>
      <c r="B101" s="79"/>
      <c r="C101" s="28">
        <v>428</v>
      </c>
      <c r="D101" s="28" t="s">
        <v>438</v>
      </c>
      <c r="E101" s="28">
        <v>1</v>
      </c>
      <c r="F101" s="28" t="s">
        <v>439</v>
      </c>
      <c r="G101" s="28" t="s">
        <v>23</v>
      </c>
      <c r="H101" s="28" t="s">
        <v>440</v>
      </c>
      <c r="I101" s="28" t="s">
        <v>24</v>
      </c>
      <c r="J101" s="28" t="s">
        <v>129</v>
      </c>
      <c r="K101" s="28">
        <v>76</v>
      </c>
      <c r="L101" s="28">
        <v>2</v>
      </c>
      <c r="M101" s="28">
        <v>78.8</v>
      </c>
      <c r="N101" s="28">
        <v>1</v>
      </c>
      <c r="O101" s="28">
        <v>80</v>
      </c>
      <c r="P101" s="10" t="s">
        <v>21</v>
      </c>
      <c r="Q101" s="50">
        <v>77.6</v>
      </c>
      <c r="R101" s="28">
        <v>1</v>
      </c>
      <c r="S101" s="28" t="s">
        <v>27</v>
      </c>
      <c r="T101" s="28"/>
    </row>
    <row r="102" spans="1:20" s="1" customFormat="1" ht="49.5" customHeight="1">
      <c r="A102" s="79"/>
      <c r="B102" s="79"/>
      <c r="C102" s="28">
        <v>429</v>
      </c>
      <c r="D102" s="28" t="s">
        <v>441</v>
      </c>
      <c r="E102" s="28">
        <v>1</v>
      </c>
      <c r="F102" s="28" t="s">
        <v>442</v>
      </c>
      <c r="G102" s="28" t="s">
        <v>23</v>
      </c>
      <c r="H102" s="28" t="s">
        <v>443</v>
      </c>
      <c r="I102" s="32" t="s">
        <v>444</v>
      </c>
      <c r="J102" s="28" t="s">
        <v>251</v>
      </c>
      <c r="K102" s="28">
        <v>76.8</v>
      </c>
      <c r="L102" s="28">
        <v>1</v>
      </c>
      <c r="M102" s="28">
        <v>75.8</v>
      </c>
      <c r="N102" s="28">
        <v>2</v>
      </c>
      <c r="O102" s="28">
        <v>81</v>
      </c>
      <c r="P102" s="10" t="s">
        <v>21</v>
      </c>
      <c r="Q102" s="50">
        <v>77.1</v>
      </c>
      <c r="R102" s="28">
        <v>1</v>
      </c>
      <c r="S102" s="28" t="s">
        <v>27</v>
      </c>
      <c r="T102" s="28"/>
    </row>
    <row r="103" spans="1:20" s="1" customFormat="1" ht="49.5" customHeight="1">
      <c r="A103" s="79"/>
      <c r="B103" s="80"/>
      <c r="C103" s="28">
        <v>430</v>
      </c>
      <c r="D103" s="28" t="s">
        <v>445</v>
      </c>
      <c r="E103" s="28">
        <v>1</v>
      </c>
      <c r="F103" s="28" t="s">
        <v>446</v>
      </c>
      <c r="G103" s="28" t="s">
        <v>23</v>
      </c>
      <c r="H103" s="28" t="s">
        <v>447</v>
      </c>
      <c r="I103" s="28" t="s">
        <v>24</v>
      </c>
      <c r="J103" s="28" t="s">
        <v>89</v>
      </c>
      <c r="K103" s="28">
        <v>74.3</v>
      </c>
      <c r="L103" s="28">
        <v>1</v>
      </c>
      <c r="M103" s="28">
        <v>75.6</v>
      </c>
      <c r="N103" s="28">
        <v>1</v>
      </c>
      <c r="O103" s="28">
        <v>84</v>
      </c>
      <c r="P103" s="10" t="s">
        <v>21</v>
      </c>
      <c r="Q103" s="50">
        <v>76.2</v>
      </c>
      <c r="R103" s="28">
        <v>1</v>
      </c>
      <c r="S103" s="28" t="s">
        <v>27</v>
      </c>
      <c r="T103" s="28"/>
    </row>
    <row r="104" spans="1:20" ht="15.75">
      <c r="A104" s="79"/>
      <c r="B104" s="78" t="s">
        <v>448</v>
      </c>
      <c r="C104" s="10" t="s">
        <v>449</v>
      </c>
      <c r="D104" s="10" t="s">
        <v>166</v>
      </c>
      <c r="E104" s="49">
        <v>1</v>
      </c>
      <c r="F104" s="28" t="s">
        <v>450</v>
      </c>
      <c r="G104" s="28" t="s">
        <v>23</v>
      </c>
      <c r="H104" s="28" t="s">
        <v>451</v>
      </c>
      <c r="I104" s="28" t="s">
        <v>24</v>
      </c>
      <c r="J104" s="10" t="s">
        <v>61</v>
      </c>
      <c r="K104" s="28">
        <v>71.5</v>
      </c>
      <c r="L104" s="28">
        <v>1</v>
      </c>
      <c r="M104" s="28">
        <v>70</v>
      </c>
      <c r="N104" s="28">
        <v>1</v>
      </c>
      <c r="O104" s="28"/>
      <c r="P104" s="28"/>
      <c r="Q104" s="28">
        <f aca="true" t="shared" si="0" ref="Q104:Q119">K104*0.5+M104*0.5</f>
        <v>70.75</v>
      </c>
      <c r="R104" s="10">
        <v>1</v>
      </c>
      <c r="S104" s="28" t="s">
        <v>27</v>
      </c>
      <c r="T104" s="10"/>
    </row>
    <row r="105" spans="1:20" ht="15.75">
      <c r="A105" s="79"/>
      <c r="B105" s="79"/>
      <c r="C105" s="10" t="s">
        <v>452</v>
      </c>
      <c r="D105" s="10" t="s">
        <v>453</v>
      </c>
      <c r="E105" s="10">
        <v>1</v>
      </c>
      <c r="F105" s="28" t="s">
        <v>454</v>
      </c>
      <c r="G105" s="28" t="s">
        <v>51</v>
      </c>
      <c r="H105" s="28" t="s">
        <v>303</v>
      </c>
      <c r="I105" s="28" t="s">
        <v>24</v>
      </c>
      <c r="J105" s="10" t="s">
        <v>455</v>
      </c>
      <c r="K105" s="28">
        <v>66</v>
      </c>
      <c r="L105" s="28">
        <v>2</v>
      </c>
      <c r="M105" s="28">
        <v>67.2</v>
      </c>
      <c r="N105" s="28">
        <v>1</v>
      </c>
      <c r="O105" s="28"/>
      <c r="P105" s="28"/>
      <c r="Q105" s="28">
        <f t="shared" si="0"/>
        <v>66.6</v>
      </c>
      <c r="R105" s="10">
        <v>1</v>
      </c>
      <c r="S105" s="28" t="s">
        <v>27</v>
      </c>
      <c r="T105" s="10"/>
    </row>
    <row r="106" spans="1:20" ht="15.75">
      <c r="A106" s="79"/>
      <c r="B106" s="79"/>
      <c r="C106" s="10" t="s">
        <v>456</v>
      </c>
      <c r="D106" s="10" t="s">
        <v>457</v>
      </c>
      <c r="E106" s="10">
        <v>1</v>
      </c>
      <c r="F106" s="28" t="s">
        <v>458</v>
      </c>
      <c r="G106" s="28" t="s">
        <v>23</v>
      </c>
      <c r="H106" s="28" t="s">
        <v>20</v>
      </c>
      <c r="I106" s="28" t="s">
        <v>24</v>
      </c>
      <c r="J106" s="10" t="s">
        <v>61</v>
      </c>
      <c r="K106" s="28">
        <v>77.8</v>
      </c>
      <c r="L106" s="28">
        <v>1</v>
      </c>
      <c r="M106" s="28">
        <v>79.8</v>
      </c>
      <c r="N106" s="28">
        <v>1</v>
      </c>
      <c r="O106" s="28"/>
      <c r="P106" s="28"/>
      <c r="Q106" s="28">
        <f t="shared" si="0"/>
        <v>78.8</v>
      </c>
      <c r="R106" s="10" t="s">
        <v>21</v>
      </c>
      <c r="S106" s="28" t="s">
        <v>27</v>
      </c>
      <c r="T106" s="10"/>
    </row>
    <row r="107" spans="1:20" ht="24">
      <c r="A107" s="79"/>
      <c r="B107" s="79"/>
      <c r="C107" s="10" t="s">
        <v>459</v>
      </c>
      <c r="D107" s="10" t="s">
        <v>460</v>
      </c>
      <c r="E107" s="10">
        <v>1</v>
      </c>
      <c r="F107" s="28" t="s">
        <v>461</v>
      </c>
      <c r="G107" s="28" t="s">
        <v>51</v>
      </c>
      <c r="H107" s="28" t="s">
        <v>20</v>
      </c>
      <c r="I107" s="28" t="s">
        <v>24</v>
      </c>
      <c r="J107" s="10" t="s">
        <v>462</v>
      </c>
      <c r="K107" s="28">
        <v>78.4</v>
      </c>
      <c r="L107" s="28">
        <v>1</v>
      </c>
      <c r="M107" s="28">
        <v>78.4</v>
      </c>
      <c r="N107" s="28">
        <v>1</v>
      </c>
      <c r="O107" s="28"/>
      <c r="P107" s="28"/>
      <c r="Q107" s="28">
        <f t="shared" si="0"/>
        <v>78.4</v>
      </c>
      <c r="R107" s="10" t="s">
        <v>21</v>
      </c>
      <c r="S107" s="28" t="s">
        <v>27</v>
      </c>
      <c r="T107" s="10"/>
    </row>
    <row r="108" spans="1:20" ht="15.75">
      <c r="A108" s="79"/>
      <c r="B108" s="79"/>
      <c r="C108" s="72" t="s">
        <v>463</v>
      </c>
      <c r="D108" s="72" t="s">
        <v>464</v>
      </c>
      <c r="E108" s="72">
        <v>3</v>
      </c>
      <c r="F108" s="28" t="s">
        <v>465</v>
      </c>
      <c r="G108" s="28" t="s">
        <v>51</v>
      </c>
      <c r="H108" s="28" t="s">
        <v>123</v>
      </c>
      <c r="I108" s="28" t="s">
        <v>24</v>
      </c>
      <c r="J108" s="10" t="s">
        <v>466</v>
      </c>
      <c r="K108" s="28">
        <v>78</v>
      </c>
      <c r="L108" s="28">
        <v>1</v>
      </c>
      <c r="M108" s="28">
        <v>76.2</v>
      </c>
      <c r="N108" s="28">
        <v>3</v>
      </c>
      <c r="O108" s="28"/>
      <c r="P108" s="28"/>
      <c r="Q108" s="28">
        <f t="shared" si="0"/>
        <v>77.1</v>
      </c>
      <c r="R108" s="10" t="s">
        <v>21</v>
      </c>
      <c r="S108" s="28" t="s">
        <v>27</v>
      </c>
      <c r="T108" s="10"/>
    </row>
    <row r="109" spans="1:20" ht="15.75">
      <c r="A109" s="79"/>
      <c r="B109" s="79"/>
      <c r="C109" s="72"/>
      <c r="D109" s="72"/>
      <c r="E109" s="72"/>
      <c r="F109" s="28" t="s">
        <v>467</v>
      </c>
      <c r="G109" s="28" t="s">
        <v>51</v>
      </c>
      <c r="H109" s="28" t="s">
        <v>123</v>
      </c>
      <c r="I109" s="28" t="s">
        <v>24</v>
      </c>
      <c r="J109" s="10" t="s">
        <v>468</v>
      </c>
      <c r="K109" s="28">
        <v>76.3</v>
      </c>
      <c r="L109" s="28">
        <v>2</v>
      </c>
      <c r="M109" s="28">
        <v>77.6</v>
      </c>
      <c r="N109" s="28">
        <v>1</v>
      </c>
      <c r="O109" s="28"/>
      <c r="P109" s="28"/>
      <c r="Q109" s="28">
        <f t="shared" si="0"/>
        <v>76.94999999999999</v>
      </c>
      <c r="R109" s="10" t="s">
        <v>54</v>
      </c>
      <c r="S109" s="28" t="s">
        <v>27</v>
      </c>
      <c r="T109" s="10"/>
    </row>
    <row r="110" spans="1:20" ht="15.75">
      <c r="A110" s="79"/>
      <c r="B110" s="79"/>
      <c r="C110" s="72"/>
      <c r="D110" s="72"/>
      <c r="E110" s="72"/>
      <c r="F110" s="28" t="s">
        <v>469</v>
      </c>
      <c r="G110" s="28" t="s">
        <v>51</v>
      </c>
      <c r="H110" s="28" t="s">
        <v>123</v>
      </c>
      <c r="I110" s="28" t="s">
        <v>24</v>
      </c>
      <c r="J110" s="10" t="s">
        <v>219</v>
      </c>
      <c r="K110" s="28">
        <v>72.7</v>
      </c>
      <c r="L110" s="28">
        <v>3</v>
      </c>
      <c r="M110" s="28">
        <v>75.4</v>
      </c>
      <c r="N110" s="28">
        <v>4</v>
      </c>
      <c r="O110" s="28"/>
      <c r="P110" s="28"/>
      <c r="Q110" s="28">
        <f t="shared" si="0"/>
        <v>74.05000000000001</v>
      </c>
      <c r="R110" s="10" t="s">
        <v>26</v>
      </c>
      <c r="S110" s="28" t="s">
        <v>27</v>
      </c>
      <c r="T110" s="10"/>
    </row>
    <row r="111" spans="1:20" ht="15.75">
      <c r="A111" s="79"/>
      <c r="B111" s="79"/>
      <c r="C111" s="10" t="s">
        <v>470</v>
      </c>
      <c r="D111" s="10" t="s">
        <v>471</v>
      </c>
      <c r="E111" s="10">
        <v>1</v>
      </c>
      <c r="F111" s="28" t="s">
        <v>472</v>
      </c>
      <c r="G111" s="28" t="s">
        <v>23</v>
      </c>
      <c r="H111" s="28" t="s">
        <v>473</v>
      </c>
      <c r="I111" s="28" t="s">
        <v>24</v>
      </c>
      <c r="J111" s="10" t="s">
        <v>108</v>
      </c>
      <c r="K111" s="28">
        <v>72.5</v>
      </c>
      <c r="L111" s="28">
        <v>1</v>
      </c>
      <c r="M111" s="28">
        <v>81</v>
      </c>
      <c r="N111" s="28">
        <v>1</v>
      </c>
      <c r="O111" s="28"/>
      <c r="P111" s="28"/>
      <c r="Q111" s="28">
        <f t="shared" si="0"/>
        <v>76.75</v>
      </c>
      <c r="R111" s="10" t="s">
        <v>21</v>
      </c>
      <c r="S111" s="28" t="s">
        <v>27</v>
      </c>
      <c r="T111" s="10"/>
    </row>
    <row r="112" spans="1:20" ht="15.75">
      <c r="A112" s="79"/>
      <c r="B112" s="79"/>
      <c r="C112" s="10" t="s">
        <v>474</v>
      </c>
      <c r="D112" s="10" t="s">
        <v>475</v>
      </c>
      <c r="E112" s="10">
        <v>1</v>
      </c>
      <c r="F112" s="28" t="s">
        <v>476</v>
      </c>
      <c r="G112" s="28" t="s">
        <v>51</v>
      </c>
      <c r="H112" s="28" t="s">
        <v>477</v>
      </c>
      <c r="I112" s="28" t="s">
        <v>24</v>
      </c>
      <c r="J112" s="10" t="s">
        <v>478</v>
      </c>
      <c r="K112" s="28">
        <v>67.5</v>
      </c>
      <c r="L112" s="28">
        <v>2</v>
      </c>
      <c r="M112" s="28">
        <v>67.8</v>
      </c>
      <c r="N112" s="28">
        <v>1</v>
      </c>
      <c r="O112" s="28"/>
      <c r="P112" s="28"/>
      <c r="Q112" s="28">
        <f t="shared" si="0"/>
        <v>67.65</v>
      </c>
      <c r="R112" s="10" t="s">
        <v>21</v>
      </c>
      <c r="S112" s="28" t="s">
        <v>27</v>
      </c>
      <c r="T112" s="10"/>
    </row>
    <row r="113" spans="1:20" ht="24">
      <c r="A113" s="79"/>
      <c r="B113" s="79"/>
      <c r="C113" s="72" t="s">
        <v>479</v>
      </c>
      <c r="D113" s="72" t="s">
        <v>480</v>
      </c>
      <c r="E113" s="72">
        <v>3</v>
      </c>
      <c r="F113" s="28" t="s">
        <v>481</v>
      </c>
      <c r="G113" s="28" t="s">
        <v>23</v>
      </c>
      <c r="H113" s="28" t="s">
        <v>262</v>
      </c>
      <c r="I113" s="28" t="s">
        <v>24</v>
      </c>
      <c r="J113" s="28" t="s">
        <v>263</v>
      </c>
      <c r="K113" s="28">
        <v>80</v>
      </c>
      <c r="L113" s="28">
        <v>2</v>
      </c>
      <c r="M113" s="28">
        <v>80.6</v>
      </c>
      <c r="N113" s="28">
        <v>1</v>
      </c>
      <c r="O113" s="28"/>
      <c r="P113" s="28"/>
      <c r="Q113" s="28">
        <f t="shared" si="0"/>
        <v>80.3</v>
      </c>
      <c r="R113" s="10" t="s">
        <v>21</v>
      </c>
      <c r="S113" s="28" t="s">
        <v>27</v>
      </c>
      <c r="T113" s="10"/>
    </row>
    <row r="114" spans="1:20" ht="24">
      <c r="A114" s="79"/>
      <c r="B114" s="79"/>
      <c r="C114" s="72"/>
      <c r="D114" s="72"/>
      <c r="E114" s="72"/>
      <c r="F114" s="28" t="s">
        <v>482</v>
      </c>
      <c r="G114" s="28" t="s">
        <v>23</v>
      </c>
      <c r="H114" s="28" t="s">
        <v>262</v>
      </c>
      <c r="I114" s="28" t="s">
        <v>24</v>
      </c>
      <c r="J114" s="28" t="s">
        <v>263</v>
      </c>
      <c r="K114" s="28">
        <v>73.1</v>
      </c>
      <c r="L114" s="28">
        <v>4</v>
      </c>
      <c r="M114" s="28">
        <v>77.2</v>
      </c>
      <c r="N114" s="28">
        <v>3</v>
      </c>
      <c r="O114" s="28"/>
      <c r="P114" s="28"/>
      <c r="Q114" s="28">
        <f t="shared" si="0"/>
        <v>75.15</v>
      </c>
      <c r="R114" s="10" t="s">
        <v>26</v>
      </c>
      <c r="S114" s="28" t="s">
        <v>27</v>
      </c>
      <c r="T114" s="10"/>
    </row>
    <row r="115" spans="1:20" ht="24">
      <c r="A115" s="79"/>
      <c r="B115" s="80"/>
      <c r="C115" s="72"/>
      <c r="D115" s="72"/>
      <c r="E115" s="72"/>
      <c r="F115" s="28" t="s">
        <v>483</v>
      </c>
      <c r="G115" s="28" t="s">
        <v>23</v>
      </c>
      <c r="H115" s="28" t="s">
        <v>262</v>
      </c>
      <c r="I115" s="28" t="s">
        <v>24</v>
      </c>
      <c r="J115" s="28" t="s">
        <v>266</v>
      </c>
      <c r="K115" s="28">
        <v>69.6</v>
      </c>
      <c r="L115" s="28">
        <v>7</v>
      </c>
      <c r="M115" s="28">
        <v>79.6</v>
      </c>
      <c r="N115" s="28">
        <v>2</v>
      </c>
      <c r="O115" s="28"/>
      <c r="P115" s="28"/>
      <c r="Q115" s="28">
        <f t="shared" si="0"/>
        <v>74.6</v>
      </c>
      <c r="R115" s="10" t="s">
        <v>90</v>
      </c>
      <c r="S115" s="28" t="s">
        <v>27</v>
      </c>
      <c r="T115" s="10" t="s">
        <v>268</v>
      </c>
    </row>
    <row r="116" spans="1:20" ht="15.75">
      <c r="A116" s="79"/>
      <c r="B116" s="78" t="s">
        <v>484</v>
      </c>
      <c r="C116" s="28">
        <v>439</v>
      </c>
      <c r="D116" s="10" t="s">
        <v>166</v>
      </c>
      <c r="E116" s="10" t="s">
        <v>21</v>
      </c>
      <c r="F116" s="28" t="s">
        <v>485</v>
      </c>
      <c r="G116" s="28" t="s">
        <v>23</v>
      </c>
      <c r="H116" s="28" t="s">
        <v>486</v>
      </c>
      <c r="I116" s="28" t="s">
        <v>24</v>
      </c>
      <c r="J116" s="47" t="s">
        <v>487</v>
      </c>
      <c r="K116" s="47">
        <v>76.1</v>
      </c>
      <c r="L116" s="47">
        <v>1</v>
      </c>
      <c r="M116" s="47">
        <v>88.8</v>
      </c>
      <c r="N116" s="47">
        <v>1</v>
      </c>
      <c r="O116" s="28"/>
      <c r="P116" s="32"/>
      <c r="Q116" s="47">
        <f t="shared" si="0"/>
        <v>82.44999999999999</v>
      </c>
      <c r="R116" s="10" t="s">
        <v>21</v>
      </c>
      <c r="S116" s="28" t="s">
        <v>27</v>
      </c>
      <c r="T116" s="28"/>
    </row>
    <row r="117" spans="1:20" ht="15.75">
      <c r="A117" s="79"/>
      <c r="B117" s="79"/>
      <c r="C117" s="28">
        <v>440</v>
      </c>
      <c r="D117" s="10" t="s">
        <v>464</v>
      </c>
      <c r="E117" s="10" t="s">
        <v>21</v>
      </c>
      <c r="F117" s="28" t="s">
        <v>488</v>
      </c>
      <c r="G117" s="28" t="s">
        <v>23</v>
      </c>
      <c r="H117" s="28" t="s">
        <v>123</v>
      </c>
      <c r="I117" s="28" t="s">
        <v>24</v>
      </c>
      <c r="J117" s="47" t="s">
        <v>67</v>
      </c>
      <c r="K117" s="47">
        <v>81.6</v>
      </c>
      <c r="L117" s="47">
        <v>1</v>
      </c>
      <c r="M117" s="47">
        <v>85.8</v>
      </c>
      <c r="N117" s="47">
        <v>1</v>
      </c>
      <c r="O117" s="28"/>
      <c r="P117" s="32"/>
      <c r="Q117" s="47">
        <f t="shared" si="0"/>
        <v>83.69999999999999</v>
      </c>
      <c r="R117" s="10" t="s">
        <v>21</v>
      </c>
      <c r="S117" s="28" t="s">
        <v>27</v>
      </c>
      <c r="T117" s="28"/>
    </row>
    <row r="118" spans="1:20" ht="15.75">
      <c r="A118" s="79"/>
      <c r="B118" s="79"/>
      <c r="C118" s="28">
        <v>441</v>
      </c>
      <c r="D118" s="10" t="s">
        <v>489</v>
      </c>
      <c r="E118" s="10" t="s">
        <v>21</v>
      </c>
      <c r="F118" s="28" t="s">
        <v>490</v>
      </c>
      <c r="G118" s="28" t="s">
        <v>51</v>
      </c>
      <c r="H118" s="28" t="s">
        <v>491</v>
      </c>
      <c r="I118" s="28" t="s">
        <v>24</v>
      </c>
      <c r="J118" s="28" t="s">
        <v>46</v>
      </c>
      <c r="K118" s="47">
        <v>76</v>
      </c>
      <c r="L118" s="47">
        <v>1</v>
      </c>
      <c r="M118" s="47">
        <v>90.8</v>
      </c>
      <c r="N118" s="47">
        <v>1</v>
      </c>
      <c r="O118" s="28"/>
      <c r="P118" s="32"/>
      <c r="Q118" s="47">
        <f t="shared" si="0"/>
        <v>83.4</v>
      </c>
      <c r="R118" s="10" t="s">
        <v>21</v>
      </c>
      <c r="S118" s="28" t="s">
        <v>27</v>
      </c>
      <c r="T118" s="28"/>
    </row>
    <row r="119" spans="1:20" ht="15.75">
      <c r="A119" s="79"/>
      <c r="B119" s="80"/>
      <c r="C119" s="28">
        <v>443</v>
      </c>
      <c r="D119" s="10" t="s">
        <v>492</v>
      </c>
      <c r="E119" s="10" t="s">
        <v>21</v>
      </c>
      <c r="F119" s="28" t="s">
        <v>493</v>
      </c>
      <c r="G119" s="28" t="s">
        <v>51</v>
      </c>
      <c r="H119" s="28" t="s">
        <v>494</v>
      </c>
      <c r="I119" s="28" t="s">
        <v>24</v>
      </c>
      <c r="J119" s="28" t="s">
        <v>495</v>
      </c>
      <c r="K119" s="47">
        <v>73</v>
      </c>
      <c r="L119" s="47">
        <v>1</v>
      </c>
      <c r="M119" s="47">
        <v>83.8</v>
      </c>
      <c r="N119" s="47">
        <v>1</v>
      </c>
      <c r="O119" s="28"/>
      <c r="P119" s="32"/>
      <c r="Q119" s="47">
        <f t="shared" si="0"/>
        <v>78.4</v>
      </c>
      <c r="R119" s="10" t="s">
        <v>21</v>
      </c>
      <c r="S119" s="28" t="s">
        <v>27</v>
      </c>
      <c r="T119" s="28"/>
    </row>
    <row r="120" spans="1:20" ht="15.75">
      <c r="A120" s="79"/>
      <c r="B120" s="78" t="s">
        <v>496</v>
      </c>
      <c r="C120" s="10">
        <v>444</v>
      </c>
      <c r="D120" s="10" t="s">
        <v>497</v>
      </c>
      <c r="E120" s="10" t="s">
        <v>21</v>
      </c>
      <c r="F120" s="28" t="s">
        <v>498</v>
      </c>
      <c r="G120" s="28" t="s">
        <v>51</v>
      </c>
      <c r="H120" s="28" t="s">
        <v>499</v>
      </c>
      <c r="I120" s="28" t="s">
        <v>24</v>
      </c>
      <c r="J120" s="28" t="s">
        <v>500</v>
      </c>
      <c r="K120" s="32">
        <v>72.7</v>
      </c>
      <c r="L120" s="10">
        <v>2</v>
      </c>
      <c r="M120" s="32">
        <v>81</v>
      </c>
      <c r="N120" s="10">
        <v>1</v>
      </c>
      <c r="O120" s="32"/>
      <c r="P120" s="32"/>
      <c r="Q120" s="32">
        <v>76.85</v>
      </c>
      <c r="R120" s="46">
        <v>1</v>
      </c>
      <c r="S120" s="28" t="s">
        <v>27</v>
      </c>
      <c r="T120" s="28"/>
    </row>
    <row r="121" spans="1:20" ht="24">
      <c r="A121" s="79"/>
      <c r="B121" s="79"/>
      <c r="C121" s="10">
        <v>446</v>
      </c>
      <c r="D121" s="10" t="s">
        <v>501</v>
      </c>
      <c r="E121" s="10" t="s">
        <v>21</v>
      </c>
      <c r="F121" s="28" t="s">
        <v>502</v>
      </c>
      <c r="G121" s="28" t="s">
        <v>51</v>
      </c>
      <c r="H121" s="28" t="s">
        <v>503</v>
      </c>
      <c r="I121" s="28" t="s">
        <v>504</v>
      </c>
      <c r="J121" s="28" t="s">
        <v>500</v>
      </c>
      <c r="K121" s="32">
        <v>80.1</v>
      </c>
      <c r="L121" s="10">
        <v>1</v>
      </c>
      <c r="M121" s="32">
        <v>86</v>
      </c>
      <c r="N121" s="10">
        <v>1</v>
      </c>
      <c r="O121" s="32"/>
      <c r="P121" s="32"/>
      <c r="Q121" s="32">
        <v>83.05</v>
      </c>
      <c r="R121" s="46">
        <v>1</v>
      </c>
      <c r="S121" s="28" t="s">
        <v>27</v>
      </c>
      <c r="T121" s="28"/>
    </row>
    <row r="122" spans="1:20" ht="36">
      <c r="A122" s="79"/>
      <c r="B122" s="79"/>
      <c r="C122" s="10">
        <v>447</v>
      </c>
      <c r="D122" s="10" t="s">
        <v>492</v>
      </c>
      <c r="E122" s="10" t="s">
        <v>21</v>
      </c>
      <c r="F122" s="28" t="s">
        <v>505</v>
      </c>
      <c r="G122" s="28" t="s">
        <v>51</v>
      </c>
      <c r="H122" s="28" t="s">
        <v>506</v>
      </c>
      <c r="I122" s="28" t="s">
        <v>507</v>
      </c>
      <c r="J122" s="28" t="s">
        <v>508</v>
      </c>
      <c r="K122" s="32">
        <v>63.5</v>
      </c>
      <c r="L122" s="10">
        <v>2</v>
      </c>
      <c r="M122" s="32">
        <v>79.2</v>
      </c>
      <c r="N122" s="10">
        <v>1</v>
      </c>
      <c r="O122" s="32"/>
      <c r="P122" s="32"/>
      <c r="Q122" s="32">
        <v>71.35</v>
      </c>
      <c r="R122" s="46">
        <v>1</v>
      </c>
      <c r="S122" s="28" t="s">
        <v>27</v>
      </c>
      <c r="T122" s="28"/>
    </row>
    <row r="123" spans="1:20" ht="15.75">
      <c r="A123" s="79"/>
      <c r="B123" s="79"/>
      <c r="C123" s="72">
        <v>448</v>
      </c>
      <c r="D123" s="100" t="s">
        <v>362</v>
      </c>
      <c r="E123" s="72" t="s">
        <v>54</v>
      </c>
      <c r="F123" s="28" t="s">
        <v>509</v>
      </c>
      <c r="G123" s="28" t="s">
        <v>23</v>
      </c>
      <c r="H123" s="28" t="s">
        <v>510</v>
      </c>
      <c r="I123" s="28" t="s">
        <v>24</v>
      </c>
      <c r="J123" s="28" t="s">
        <v>500</v>
      </c>
      <c r="K123" s="32">
        <v>69.2</v>
      </c>
      <c r="L123" s="10">
        <v>1</v>
      </c>
      <c r="M123" s="32">
        <v>77.4</v>
      </c>
      <c r="N123" s="10">
        <v>1</v>
      </c>
      <c r="O123" s="32"/>
      <c r="P123" s="32"/>
      <c r="Q123" s="32">
        <v>73.30000000000001</v>
      </c>
      <c r="R123" s="46">
        <v>1</v>
      </c>
      <c r="S123" s="28" t="s">
        <v>27</v>
      </c>
      <c r="T123" s="28"/>
    </row>
    <row r="124" spans="1:20" ht="15.75">
      <c r="A124" s="79"/>
      <c r="B124" s="79"/>
      <c r="C124" s="72"/>
      <c r="D124" s="101"/>
      <c r="E124" s="72"/>
      <c r="F124" s="28" t="s">
        <v>511</v>
      </c>
      <c r="G124" s="28" t="s">
        <v>23</v>
      </c>
      <c r="H124" s="28" t="s">
        <v>510</v>
      </c>
      <c r="I124" s="28" t="s">
        <v>24</v>
      </c>
      <c r="J124" s="28" t="s">
        <v>500</v>
      </c>
      <c r="K124" s="32">
        <v>63.9</v>
      </c>
      <c r="L124" s="10">
        <v>4</v>
      </c>
      <c r="M124" s="32">
        <v>73.2</v>
      </c>
      <c r="N124" s="10">
        <v>3</v>
      </c>
      <c r="O124" s="32"/>
      <c r="P124" s="32"/>
      <c r="Q124" s="32">
        <v>68.55</v>
      </c>
      <c r="R124" s="46">
        <v>2</v>
      </c>
      <c r="S124" s="28" t="s">
        <v>27</v>
      </c>
      <c r="T124" s="28"/>
    </row>
    <row r="125" spans="1:20" ht="24">
      <c r="A125" s="79"/>
      <c r="B125" s="80"/>
      <c r="C125" s="10">
        <v>450</v>
      </c>
      <c r="D125" s="10" t="s">
        <v>166</v>
      </c>
      <c r="E125" s="10" t="s">
        <v>21</v>
      </c>
      <c r="F125" s="28" t="s">
        <v>512</v>
      </c>
      <c r="G125" s="28" t="s">
        <v>23</v>
      </c>
      <c r="H125" s="28" t="s">
        <v>513</v>
      </c>
      <c r="I125" s="28" t="s">
        <v>514</v>
      </c>
      <c r="J125" s="28" t="s">
        <v>515</v>
      </c>
      <c r="K125" s="32">
        <v>73.5</v>
      </c>
      <c r="L125" s="10">
        <v>3</v>
      </c>
      <c r="M125" s="32">
        <v>78.8</v>
      </c>
      <c r="N125" s="10">
        <v>1</v>
      </c>
      <c r="O125" s="32"/>
      <c r="P125" s="32"/>
      <c r="Q125" s="32">
        <v>76.15</v>
      </c>
      <c r="R125" s="46">
        <v>1</v>
      </c>
      <c r="S125" s="28" t="s">
        <v>27</v>
      </c>
      <c r="T125" s="28"/>
    </row>
    <row r="126" spans="1:20" ht="24">
      <c r="A126" s="79"/>
      <c r="B126" s="78" t="s">
        <v>516</v>
      </c>
      <c r="C126" s="28">
        <v>455</v>
      </c>
      <c r="D126" s="10" t="s">
        <v>517</v>
      </c>
      <c r="E126" s="10" t="s">
        <v>21</v>
      </c>
      <c r="F126" s="28" t="s">
        <v>518</v>
      </c>
      <c r="G126" s="28" t="s">
        <v>23</v>
      </c>
      <c r="H126" s="28" t="s">
        <v>262</v>
      </c>
      <c r="I126" s="28" t="s">
        <v>24</v>
      </c>
      <c r="J126" s="28" t="s">
        <v>271</v>
      </c>
      <c r="K126" s="32" t="s">
        <v>519</v>
      </c>
      <c r="L126" s="10" t="s">
        <v>21</v>
      </c>
      <c r="M126" s="32" t="s">
        <v>519</v>
      </c>
      <c r="N126" s="10" t="s">
        <v>21</v>
      </c>
      <c r="O126" s="28"/>
      <c r="P126" s="28"/>
      <c r="Q126" s="10">
        <v>70.2</v>
      </c>
      <c r="R126" s="32" t="s">
        <v>21</v>
      </c>
      <c r="S126" s="28" t="s">
        <v>27</v>
      </c>
      <c r="T126" s="28"/>
    </row>
    <row r="127" spans="1:20" ht="15.75">
      <c r="A127" s="79"/>
      <c r="B127" s="79"/>
      <c r="C127" s="28">
        <v>456</v>
      </c>
      <c r="D127" s="28" t="s">
        <v>457</v>
      </c>
      <c r="E127" s="10" t="s">
        <v>21</v>
      </c>
      <c r="F127" s="10" t="s">
        <v>520</v>
      </c>
      <c r="G127" s="28" t="s">
        <v>23</v>
      </c>
      <c r="H127" s="28" t="s">
        <v>45</v>
      </c>
      <c r="I127" s="28" t="s">
        <v>24</v>
      </c>
      <c r="J127" s="28" t="s">
        <v>521</v>
      </c>
      <c r="K127" s="28" t="s">
        <v>522</v>
      </c>
      <c r="L127" s="32" t="s">
        <v>21</v>
      </c>
      <c r="M127" s="10" t="s">
        <v>523</v>
      </c>
      <c r="N127" s="32" t="s">
        <v>21</v>
      </c>
      <c r="O127" s="10"/>
      <c r="P127" s="32"/>
      <c r="Q127" s="10" t="s">
        <v>524</v>
      </c>
      <c r="R127" s="32" t="s">
        <v>21</v>
      </c>
      <c r="S127" s="28" t="s">
        <v>27</v>
      </c>
      <c r="T127" s="28"/>
    </row>
    <row r="128" spans="1:20" ht="36">
      <c r="A128" s="79"/>
      <c r="B128" s="79"/>
      <c r="C128" s="28">
        <v>458</v>
      </c>
      <c r="D128" s="28" t="s">
        <v>525</v>
      </c>
      <c r="E128" s="10" t="s">
        <v>21</v>
      </c>
      <c r="F128" s="10" t="s">
        <v>526</v>
      </c>
      <c r="G128" s="28" t="s">
        <v>51</v>
      </c>
      <c r="H128" s="28" t="s">
        <v>274</v>
      </c>
      <c r="I128" s="28" t="s">
        <v>527</v>
      </c>
      <c r="J128" s="28" t="s">
        <v>263</v>
      </c>
      <c r="K128" s="28" t="s">
        <v>528</v>
      </c>
      <c r="L128" s="32" t="s">
        <v>26</v>
      </c>
      <c r="M128" s="10" t="s">
        <v>529</v>
      </c>
      <c r="N128" s="32" t="s">
        <v>21</v>
      </c>
      <c r="O128" s="10"/>
      <c r="P128" s="32"/>
      <c r="Q128" s="10" t="s">
        <v>530</v>
      </c>
      <c r="R128" s="32" t="s">
        <v>21</v>
      </c>
      <c r="S128" s="28" t="s">
        <v>27</v>
      </c>
      <c r="T128" s="28"/>
    </row>
    <row r="129" spans="1:20" ht="24">
      <c r="A129" s="79"/>
      <c r="B129" s="79"/>
      <c r="C129" s="104">
        <v>459</v>
      </c>
      <c r="D129" s="72" t="s">
        <v>531</v>
      </c>
      <c r="E129" s="72" t="s">
        <v>54</v>
      </c>
      <c r="F129" s="28" t="s">
        <v>532</v>
      </c>
      <c r="G129" s="28" t="s">
        <v>51</v>
      </c>
      <c r="H129" s="28" t="s">
        <v>533</v>
      </c>
      <c r="I129" s="28" t="s">
        <v>24</v>
      </c>
      <c r="J129" s="28" t="s">
        <v>534</v>
      </c>
      <c r="K129" s="32" t="s">
        <v>522</v>
      </c>
      <c r="L129" s="10" t="s">
        <v>21</v>
      </c>
      <c r="M129" s="32" t="s">
        <v>535</v>
      </c>
      <c r="N129" s="10" t="s">
        <v>54</v>
      </c>
      <c r="O129" s="32"/>
      <c r="P129" s="32"/>
      <c r="Q129" s="10">
        <v>76.5</v>
      </c>
      <c r="R129" s="10" t="s">
        <v>21</v>
      </c>
      <c r="S129" s="28" t="s">
        <v>27</v>
      </c>
      <c r="T129" s="28"/>
    </row>
    <row r="130" spans="1:20" ht="36">
      <c r="A130" s="79"/>
      <c r="B130" s="79"/>
      <c r="C130" s="104"/>
      <c r="D130" s="72"/>
      <c r="E130" s="72"/>
      <c r="F130" s="28" t="s">
        <v>536</v>
      </c>
      <c r="G130" s="28" t="s">
        <v>51</v>
      </c>
      <c r="H130" s="28" t="s">
        <v>537</v>
      </c>
      <c r="I130" s="28" t="s">
        <v>24</v>
      </c>
      <c r="J130" s="28" t="s">
        <v>25</v>
      </c>
      <c r="K130" s="32" t="s">
        <v>538</v>
      </c>
      <c r="L130" s="10" t="s">
        <v>82</v>
      </c>
      <c r="M130" s="32" t="s">
        <v>539</v>
      </c>
      <c r="N130" s="10" t="s">
        <v>21</v>
      </c>
      <c r="O130" s="32"/>
      <c r="P130" s="32"/>
      <c r="Q130" s="10">
        <v>73.95</v>
      </c>
      <c r="R130" s="10" t="s">
        <v>54</v>
      </c>
      <c r="S130" s="28" t="s">
        <v>27</v>
      </c>
      <c r="T130" s="28"/>
    </row>
    <row r="131" spans="1:20" ht="36">
      <c r="A131" s="79"/>
      <c r="B131" s="79"/>
      <c r="C131" s="28">
        <v>460</v>
      </c>
      <c r="D131" s="10" t="s">
        <v>540</v>
      </c>
      <c r="E131" s="10" t="s">
        <v>21</v>
      </c>
      <c r="F131" s="28" t="s">
        <v>541</v>
      </c>
      <c r="G131" s="28" t="s">
        <v>23</v>
      </c>
      <c r="H131" s="28" t="s">
        <v>542</v>
      </c>
      <c r="I131" s="28" t="s">
        <v>24</v>
      </c>
      <c r="J131" s="28" t="s">
        <v>275</v>
      </c>
      <c r="K131" s="32" t="s">
        <v>543</v>
      </c>
      <c r="L131" s="10" t="s">
        <v>21</v>
      </c>
      <c r="M131" s="32" t="s">
        <v>544</v>
      </c>
      <c r="N131" s="10" t="s">
        <v>21</v>
      </c>
      <c r="O131" s="32"/>
      <c r="P131" s="32"/>
      <c r="Q131" s="10">
        <v>75.8</v>
      </c>
      <c r="R131" s="10" t="s">
        <v>21</v>
      </c>
      <c r="S131" s="28" t="s">
        <v>27</v>
      </c>
      <c r="T131" s="28"/>
    </row>
    <row r="132" spans="1:20" ht="24">
      <c r="A132" s="79"/>
      <c r="B132" s="80"/>
      <c r="C132" s="28">
        <v>461</v>
      </c>
      <c r="D132" s="10" t="s">
        <v>545</v>
      </c>
      <c r="E132" s="10" t="s">
        <v>21</v>
      </c>
      <c r="F132" s="28" t="s">
        <v>546</v>
      </c>
      <c r="G132" s="28" t="s">
        <v>23</v>
      </c>
      <c r="H132" s="28" t="s">
        <v>408</v>
      </c>
      <c r="I132" s="28" t="s">
        <v>24</v>
      </c>
      <c r="J132" s="28" t="s">
        <v>374</v>
      </c>
      <c r="K132" s="32" t="s">
        <v>547</v>
      </c>
      <c r="L132" s="10" t="s">
        <v>26</v>
      </c>
      <c r="M132" s="32" t="s">
        <v>548</v>
      </c>
      <c r="N132" s="10" t="s">
        <v>21</v>
      </c>
      <c r="O132" s="32"/>
      <c r="P132" s="32"/>
      <c r="Q132" s="10">
        <v>71.3</v>
      </c>
      <c r="R132" s="10" t="s">
        <v>21</v>
      </c>
      <c r="S132" s="28" t="s">
        <v>27</v>
      </c>
      <c r="T132" s="28"/>
    </row>
    <row r="133" spans="1:20" ht="24">
      <c r="A133" s="79"/>
      <c r="B133" s="78" t="s">
        <v>549</v>
      </c>
      <c r="C133" s="28">
        <v>463</v>
      </c>
      <c r="D133" s="28" t="s">
        <v>550</v>
      </c>
      <c r="E133" s="28">
        <v>1</v>
      </c>
      <c r="F133" s="28" t="s">
        <v>551</v>
      </c>
      <c r="G133" s="28" t="s">
        <v>23</v>
      </c>
      <c r="H133" s="28" t="s">
        <v>20</v>
      </c>
      <c r="I133" s="28" t="s">
        <v>552</v>
      </c>
      <c r="J133" s="28" t="s">
        <v>219</v>
      </c>
      <c r="K133" s="28">
        <v>80.2</v>
      </c>
      <c r="L133" s="28">
        <v>3</v>
      </c>
      <c r="M133" s="28">
        <v>73.2</v>
      </c>
      <c r="N133" s="28">
        <v>2</v>
      </c>
      <c r="O133" s="28"/>
      <c r="P133" s="28"/>
      <c r="Q133" s="47">
        <v>76.7</v>
      </c>
      <c r="R133" s="47">
        <v>2</v>
      </c>
      <c r="S133" s="28" t="s">
        <v>27</v>
      </c>
      <c r="T133" s="28" t="s">
        <v>553</v>
      </c>
    </row>
    <row r="134" spans="1:20" ht="15.75">
      <c r="A134" s="79"/>
      <c r="B134" s="79"/>
      <c r="C134" s="28">
        <v>464</v>
      </c>
      <c r="D134" s="28" t="s">
        <v>554</v>
      </c>
      <c r="E134" s="28">
        <v>1</v>
      </c>
      <c r="F134" s="28" t="s">
        <v>555</v>
      </c>
      <c r="G134" s="28" t="s">
        <v>23</v>
      </c>
      <c r="H134" s="28" t="s">
        <v>20</v>
      </c>
      <c r="I134" s="28" t="s">
        <v>24</v>
      </c>
      <c r="J134" s="28" t="s">
        <v>61</v>
      </c>
      <c r="K134" s="28">
        <v>78.5</v>
      </c>
      <c r="L134" s="28">
        <v>1</v>
      </c>
      <c r="M134" s="28">
        <v>76.8</v>
      </c>
      <c r="N134" s="47">
        <v>1</v>
      </c>
      <c r="O134" s="28"/>
      <c r="P134" s="28"/>
      <c r="Q134" s="28">
        <v>77.65</v>
      </c>
      <c r="R134" s="47">
        <v>1</v>
      </c>
      <c r="S134" s="28" t="s">
        <v>27</v>
      </c>
      <c r="T134" s="28"/>
    </row>
    <row r="135" spans="1:20" ht="24">
      <c r="A135" s="79"/>
      <c r="B135" s="79"/>
      <c r="C135" s="28">
        <v>465</v>
      </c>
      <c r="D135" s="28" t="s">
        <v>556</v>
      </c>
      <c r="E135" s="28">
        <v>1</v>
      </c>
      <c r="F135" s="28" t="s">
        <v>557</v>
      </c>
      <c r="G135" s="28" t="s">
        <v>51</v>
      </c>
      <c r="H135" s="28" t="s">
        <v>558</v>
      </c>
      <c r="I135" s="28" t="s">
        <v>24</v>
      </c>
      <c r="J135" s="28" t="s">
        <v>334</v>
      </c>
      <c r="K135" s="28">
        <v>73.7</v>
      </c>
      <c r="L135" s="28">
        <v>1</v>
      </c>
      <c r="M135" s="28">
        <v>61.6</v>
      </c>
      <c r="N135" s="47">
        <v>1</v>
      </c>
      <c r="O135" s="28"/>
      <c r="P135" s="28"/>
      <c r="Q135" s="28">
        <v>67.65</v>
      </c>
      <c r="R135" s="28">
        <v>1</v>
      </c>
      <c r="S135" s="28" t="s">
        <v>27</v>
      </c>
      <c r="T135" s="28"/>
    </row>
    <row r="136" spans="1:20" ht="24">
      <c r="A136" s="79"/>
      <c r="B136" s="79"/>
      <c r="C136" s="28">
        <v>467</v>
      </c>
      <c r="D136" s="28" t="s">
        <v>559</v>
      </c>
      <c r="E136" s="28">
        <v>1</v>
      </c>
      <c r="F136" s="28" t="s">
        <v>560</v>
      </c>
      <c r="G136" s="28" t="s">
        <v>51</v>
      </c>
      <c r="H136" s="28" t="s">
        <v>325</v>
      </c>
      <c r="I136" s="28" t="s">
        <v>24</v>
      </c>
      <c r="J136" s="28" t="s">
        <v>561</v>
      </c>
      <c r="K136" s="28">
        <v>77.4</v>
      </c>
      <c r="L136" s="28">
        <v>1</v>
      </c>
      <c r="M136" s="28">
        <v>65.4</v>
      </c>
      <c r="N136" s="28">
        <v>1</v>
      </c>
      <c r="O136" s="32"/>
      <c r="P136" s="28"/>
      <c r="Q136" s="28">
        <v>71.4</v>
      </c>
      <c r="R136" s="28">
        <v>1</v>
      </c>
      <c r="S136" s="28" t="s">
        <v>27</v>
      </c>
      <c r="T136" s="28"/>
    </row>
    <row r="137" spans="1:20" ht="24">
      <c r="A137" s="79"/>
      <c r="B137" s="79"/>
      <c r="C137" s="78">
        <v>468</v>
      </c>
      <c r="D137" s="78" t="s">
        <v>562</v>
      </c>
      <c r="E137" s="104">
        <v>2</v>
      </c>
      <c r="F137" s="28" t="s">
        <v>563</v>
      </c>
      <c r="G137" s="28" t="s">
        <v>51</v>
      </c>
      <c r="H137" s="28" t="s">
        <v>564</v>
      </c>
      <c r="I137" s="28" t="s">
        <v>24</v>
      </c>
      <c r="J137" s="28" t="s">
        <v>61</v>
      </c>
      <c r="K137" s="28">
        <v>75.2</v>
      </c>
      <c r="L137" s="28">
        <v>2</v>
      </c>
      <c r="M137" s="28">
        <v>82.6</v>
      </c>
      <c r="N137" s="47">
        <v>1</v>
      </c>
      <c r="O137" s="32"/>
      <c r="P137" s="28"/>
      <c r="Q137" s="28">
        <v>78.9</v>
      </c>
      <c r="R137" s="28">
        <v>1</v>
      </c>
      <c r="S137" s="28" t="s">
        <v>27</v>
      </c>
      <c r="T137" s="28"/>
    </row>
    <row r="138" spans="1:20" ht="24">
      <c r="A138" s="79"/>
      <c r="B138" s="79"/>
      <c r="C138" s="80"/>
      <c r="D138" s="80"/>
      <c r="E138" s="104"/>
      <c r="F138" s="28" t="s">
        <v>565</v>
      </c>
      <c r="G138" s="28" t="s">
        <v>51</v>
      </c>
      <c r="H138" s="28" t="s">
        <v>564</v>
      </c>
      <c r="I138" s="28" t="s">
        <v>24</v>
      </c>
      <c r="J138" s="28" t="s">
        <v>566</v>
      </c>
      <c r="K138" s="28">
        <v>78.2</v>
      </c>
      <c r="L138" s="28">
        <v>1</v>
      </c>
      <c r="M138" s="28">
        <v>74.2</v>
      </c>
      <c r="N138" s="47">
        <v>2</v>
      </c>
      <c r="O138" s="32"/>
      <c r="P138" s="28"/>
      <c r="Q138" s="28">
        <v>76.2</v>
      </c>
      <c r="R138" s="28">
        <v>2</v>
      </c>
      <c r="S138" s="28" t="s">
        <v>27</v>
      </c>
      <c r="T138" s="28"/>
    </row>
    <row r="139" spans="1:20" ht="24">
      <c r="A139" s="79"/>
      <c r="B139" s="79"/>
      <c r="C139" s="78">
        <v>469</v>
      </c>
      <c r="D139" s="78" t="s">
        <v>567</v>
      </c>
      <c r="E139" s="104">
        <v>3</v>
      </c>
      <c r="F139" s="28" t="s">
        <v>568</v>
      </c>
      <c r="G139" s="28" t="s">
        <v>23</v>
      </c>
      <c r="H139" s="28" t="s">
        <v>569</v>
      </c>
      <c r="I139" s="28" t="s">
        <v>24</v>
      </c>
      <c r="J139" s="28" t="s">
        <v>570</v>
      </c>
      <c r="K139" s="28">
        <v>74.9</v>
      </c>
      <c r="L139" s="28">
        <v>1</v>
      </c>
      <c r="M139" s="28">
        <v>79.32</v>
      </c>
      <c r="N139" s="47">
        <v>2</v>
      </c>
      <c r="O139" s="32"/>
      <c r="P139" s="28"/>
      <c r="Q139" s="28">
        <v>77.11</v>
      </c>
      <c r="R139" s="28">
        <v>1</v>
      </c>
      <c r="S139" s="28" t="s">
        <v>27</v>
      </c>
      <c r="T139" s="28"/>
    </row>
    <row r="140" spans="1:20" ht="15.75">
      <c r="A140" s="79"/>
      <c r="B140" s="79"/>
      <c r="C140" s="79"/>
      <c r="D140" s="79"/>
      <c r="E140" s="104"/>
      <c r="F140" s="28" t="s">
        <v>571</v>
      </c>
      <c r="G140" s="28" t="s">
        <v>23</v>
      </c>
      <c r="H140" s="28" t="s">
        <v>572</v>
      </c>
      <c r="I140" s="28" t="s">
        <v>24</v>
      </c>
      <c r="J140" s="28" t="s">
        <v>573</v>
      </c>
      <c r="K140" s="28">
        <v>71.1</v>
      </c>
      <c r="L140" s="28">
        <v>3</v>
      </c>
      <c r="M140" s="28">
        <v>79.3</v>
      </c>
      <c r="N140" s="47">
        <v>3</v>
      </c>
      <c r="O140" s="32"/>
      <c r="P140" s="28"/>
      <c r="Q140" s="28">
        <v>75.19999999999999</v>
      </c>
      <c r="R140" s="28">
        <v>2</v>
      </c>
      <c r="S140" s="28" t="s">
        <v>27</v>
      </c>
      <c r="T140" s="28"/>
    </row>
    <row r="141" spans="1:20" ht="15.75">
      <c r="A141" s="79"/>
      <c r="B141" s="79"/>
      <c r="C141" s="80"/>
      <c r="D141" s="80"/>
      <c r="E141" s="104"/>
      <c r="F141" s="28" t="s">
        <v>574</v>
      </c>
      <c r="G141" s="28" t="s">
        <v>23</v>
      </c>
      <c r="H141" s="28" t="s">
        <v>575</v>
      </c>
      <c r="I141" s="28" t="s">
        <v>24</v>
      </c>
      <c r="J141" s="28" t="s">
        <v>576</v>
      </c>
      <c r="K141" s="28">
        <v>67.8</v>
      </c>
      <c r="L141" s="28">
        <v>9</v>
      </c>
      <c r="M141" s="28">
        <v>82.3</v>
      </c>
      <c r="N141" s="47">
        <v>1</v>
      </c>
      <c r="O141" s="32"/>
      <c r="P141" s="28"/>
      <c r="Q141" s="28">
        <v>75.05</v>
      </c>
      <c r="R141" s="28">
        <v>3</v>
      </c>
      <c r="S141" s="28" t="s">
        <v>27</v>
      </c>
      <c r="T141" s="28"/>
    </row>
    <row r="142" spans="1:20" ht="24">
      <c r="A142" s="79"/>
      <c r="B142" s="79"/>
      <c r="C142" s="78">
        <v>470</v>
      </c>
      <c r="D142" s="78" t="s">
        <v>577</v>
      </c>
      <c r="E142" s="104">
        <v>2</v>
      </c>
      <c r="F142" s="28" t="s">
        <v>578</v>
      </c>
      <c r="G142" s="28" t="s">
        <v>23</v>
      </c>
      <c r="H142" s="28" t="s">
        <v>579</v>
      </c>
      <c r="I142" s="28" t="s">
        <v>549</v>
      </c>
      <c r="J142" s="28" t="s">
        <v>67</v>
      </c>
      <c r="K142" s="28">
        <v>77.1</v>
      </c>
      <c r="L142" s="28">
        <v>1</v>
      </c>
      <c r="M142" s="28">
        <v>80.2</v>
      </c>
      <c r="N142" s="47">
        <v>1</v>
      </c>
      <c r="O142" s="32"/>
      <c r="P142" s="28"/>
      <c r="Q142" s="28">
        <v>78.65</v>
      </c>
      <c r="R142" s="28">
        <v>1</v>
      </c>
      <c r="S142" s="28" t="s">
        <v>27</v>
      </c>
      <c r="T142" s="28"/>
    </row>
    <row r="143" spans="1:20" ht="15.75">
      <c r="A143" s="79"/>
      <c r="B143" s="79"/>
      <c r="C143" s="80"/>
      <c r="D143" s="80"/>
      <c r="E143" s="104"/>
      <c r="F143" s="28" t="s">
        <v>580</v>
      </c>
      <c r="G143" s="28" t="s">
        <v>23</v>
      </c>
      <c r="H143" s="28" t="s">
        <v>377</v>
      </c>
      <c r="I143" s="28" t="s">
        <v>581</v>
      </c>
      <c r="J143" s="28" t="s">
        <v>582</v>
      </c>
      <c r="K143" s="28">
        <v>74.8</v>
      </c>
      <c r="L143" s="28">
        <v>3</v>
      </c>
      <c r="M143" s="28">
        <v>76.4</v>
      </c>
      <c r="N143" s="47">
        <v>2</v>
      </c>
      <c r="O143" s="32"/>
      <c r="P143" s="28"/>
      <c r="Q143" s="28">
        <v>75.6</v>
      </c>
      <c r="R143" s="28">
        <v>2</v>
      </c>
      <c r="S143" s="28" t="s">
        <v>27</v>
      </c>
      <c r="T143" s="28"/>
    </row>
    <row r="144" spans="1:20" ht="36">
      <c r="A144" s="79"/>
      <c r="B144" s="80"/>
      <c r="C144" s="28">
        <v>471</v>
      </c>
      <c r="D144" s="28" t="s">
        <v>583</v>
      </c>
      <c r="E144" s="28">
        <v>1</v>
      </c>
      <c r="F144" s="28" t="s">
        <v>584</v>
      </c>
      <c r="G144" s="28" t="s">
        <v>23</v>
      </c>
      <c r="H144" s="28" t="s">
        <v>585</v>
      </c>
      <c r="I144" s="28" t="s">
        <v>370</v>
      </c>
      <c r="J144" s="28" t="s">
        <v>61</v>
      </c>
      <c r="K144" s="28">
        <v>70.8</v>
      </c>
      <c r="L144" s="28">
        <v>1</v>
      </c>
      <c r="M144" s="28">
        <v>73.7</v>
      </c>
      <c r="N144" s="28">
        <v>1</v>
      </c>
      <c r="O144" s="32"/>
      <c r="P144" s="28"/>
      <c r="Q144" s="28">
        <v>72.25</v>
      </c>
      <c r="R144" s="28">
        <v>1</v>
      </c>
      <c r="S144" s="28" t="s">
        <v>27</v>
      </c>
      <c r="T144" s="28"/>
    </row>
    <row r="145" spans="1:20" ht="15.75">
      <c r="A145" s="79"/>
      <c r="B145" s="78" t="s">
        <v>586</v>
      </c>
      <c r="C145" s="104">
        <v>472</v>
      </c>
      <c r="D145" s="78" t="s">
        <v>388</v>
      </c>
      <c r="E145" s="104">
        <v>7</v>
      </c>
      <c r="F145" s="28" t="s">
        <v>587</v>
      </c>
      <c r="G145" s="28" t="s">
        <v>23</v>
      </c>
      <c r="H145" s="28" t="s">
        <v>397</v>
      </c>
      <c r="I145" s="28" t="s">
        <v>24</v>
      </c>
      <c r="J145" s="28" t="s">
        <v>588</v>
      </c>
      <c r="K145" s="28" t="s">
        <v>589</v>
      </c>
      <c r="L145" s="28">
        <v>3</v>
      </c>
      <c r="M145" s="28">
        <v>84</v>
      </c>
      <c r="N145" s="28">
        <v>3</v>
      </c>
      <c r="O145" s="28"/>
      <c r="P145" s="28"/>
      <c r="Q145" s="28">
        <v>80.55</v>
      </c>
      <c r="R145" s="28">
        <v>1</v>
      </c>
      <c r="S145" s="28" t="s">
        <v>27</v>
      </c>
      <c r="T145" s="28"/>
    </row>
    <row r="146" spans="1:20" ht="15.75">
      <c r="A146" s="79"/>
      <c r="B146" s="79"/>
      <c r="C146" s="104"/>
      <c r="D146" s="79"/>
      <c r="E146" s="104"/>
      <c r="F146" s="28" t="s">
        <v>590</v>
      </c>
      <c r="G146" s="28" t="s">
        <v>23</v>
      </c>
      <c r="H146" s="28" t="s">
        <v>591</v>
      </c>
      <c r="I146" s="28" t="s">
        <v>24</v>
      </c>
      <c r="J146" s="28" t="s">
        <v>592</v>
      </c>
      <c r="K146" s="28" t="s">
        <v>593</v>
      </c>
      <c r="L146" s="28">
        <v>6</v>
      </c>
      <c r="M146" s="28">
        <v>84.4</v>
      </c>
      <c r="N146" s="28">
        <v>2</v>
      </c>
      <c r="O146" s="28"/>
      <c r="P146" s="28"/>
      <c r="Q146" s="28">
        <v>79.95</v>
      </c>
      <c r="R146" s="28">
        <v>2</v>
      </c>
      <c r="S146" s="28" t="s">
        <v>27</v>
      </c>
      <c r="T146" s="28"/>
    </row>
    <row r="147" spans="1:20" ht="15.75">
      <c r="A147" s="79"/>
      <c r="B147" s="79"/>
      <c r="C147" s="104"/>
      <c r="D147" s="79"/>
      <c r="E147" s="104"/>
      <c r="F147" s="28" t="s">
        <v>594</v>
      </c>
      <c r="G147" s="28" t="s">
        <v>23</v>
      </c>
      <c r="H147" s="28" t="s">
        <v>595</v>
      </c>
      <c r="I147" s="28" t="s">
        <v>24</v>
      </c>
      <c r="J147" s="28" t="s">
        <v>596</v>
      </c>
      <c r="K147" s="28" t="s">
        <v>597</v>
      </c>
      <c r="L147" s="28">
        <v>1</v>
      </c>
      <c r="M147" s="28">
        <v>79.2</v>
      </c>
      <c r="N147" s="28">
        <v>9</v>
      </c>
      <c r="O147" s="28"/>
      <c r="P147" s="28"/>
      <c r="Q147" s="28">
        <v>79.75</v>
      </c>
      <c r="R147" s="28">
        <v>3</v>
      </c>
      <c r="S147" s="28" t="s">
        <v>27</v>
      </c>
      <c r="T147" s="28"/>
    </row>
    <row r="148" spans="1:20" ht="15.75">
      <c r="A148" s="79"/>
      <c r="B148" s="79"/>
      <c r="C148" s="104"/>
      <c r="D148" s="79"/>
      <c r="E148" s="104"/>
      <c r="F148" s="28" t="s">
        <v>598</v>
      </c>
      <c r="G148" s="28" t="s">
        <v>23</v>
      </c>
      <c r="H148" s="28" t="s">
        <v>599</v>
      </c>
      <c r="I148" s="28" t="s">
        <v>24</v>
      </c>
      <c r="J148" s="28" t="s">
        <v>600</v>
      </c>
      <c r="K148" s="28" t="s">
        <v>601</v>
      </c>
      <c r="L148" s="28">
        <v>11</v>
      </c>
      <c r="M148" s="28">
        <v>86</v>
      </c>
      <c r="N148" s="28">
        <v>1</v>
      </c>
      <c r="O148" s="28"/>
      <c r="P148" s="28"/>
      <c r="Q148" s="28">
        <v>78.9</v>
      </c>
      <c r="R148" s="28">
        <v>4</v>
      </c>
      <c r="S148" s="28" t="s">
        <v>27</v>
      </c>
      <c r="T148" s="28"/>
    </row>
    <row r="149" spans="1:20" ht="15.75">
      <c r="A149" s="79"/>
      <c r="B149" s="79"/>
      <c r="C149" s="104"/>
      <c r="D149" s="79"/>
      <c r="E149" s="104"/>
      <c r="F149" s="28" t="s">
        <v>602</v>
      </c>
      <c r="G149" s="28" t="s">
        <v>23</v>
      </c>
      <c r="H149" s="28" t="s">
        <v>377</v>
      </c>
      <c r="I149" s="28" t="s">
        <v>24</v>
      </c>
      <c r="J149" s="28" t="s">
        <v>466</v>
      </c>
      <c r="K149" s="28" t="s">
        <v>601</v>
      </c>
      <c r="L149" s="28">
        <v>11</v>
      </c>
      <c r="M149" s="28">
        <v>83.4</v>
      </c>
      <c r="N149" s="28">
        <v>4</v>
      </c>
      <c r="O149" s="28"/>
      <c r="P149" s="28"/>
      <c r="Q149" s="28">
        <v>77.6</v>
      </c>
      <c r="R149" s="28">
        <v>6</v>
      </c>
      <c r="S149" s="28" t="s">
        <v>27</v>
      </c>
      <c r="T149" s="28"/>
    </row>
    <row r="150" spans="1:20" ht="15.75">
      <c r="A150" s="79"/>
      <c r="B150" s="79"/>
      <c r="C150" s="104"/>
      <c r="D150" s="79"/>
      <c r="E150" s="104"/>
      <c r="F150" s="28" t="s">
        <v>603</v>
      </c>
      <c r="G150" s="28" t="s">
        <v>23</v>
      </c>
      <c r="H150" s="28" t="s">
        <v>604</v>
      </c>
      <c r="I150" s="28" t="s">
        <v>24</v>
      </c>
      <c r="J150" s="28" t="s">
        <v>345</v>
      </c>
      <c r="K150" s="28" t="s">
        <v>605</v>
      </c>
      <c r="L150" s="28">
        <v>8</v>
      </c>
      <c r="M150" s="28">
        <v>80.6</v>
      </c>
      <c r="N150" s="28">
        <v>5</v>
      </c>
      <c r="O150" s="28"/>
      <c r="P150" s="28"/>
      <c r="Q150" s="28">
        <v>77.1</v>
      </c>
      <c r="R150" s="28">
        <v>7</v>
      </c>
      <c r="S150" s="28" t="s">
        <v>27</v>
      </c>
      <c r="T150" s="28"/>
    </row>
    <row r="151" spans="1:20" ht="24">
      <c r="A151" s="79"/>
      <c r="B151" s="79"/>
      <c r="C151" s="104"/>
      <c r="D151" s="79"/>
      <c r="E151" s="104"/>
      <c r="F151" s="28" t="s">
        <v>606</v>
      </c>
      <c r="G151" s="28" t="s">
        <v>23</v>
      </c>
      <c r="H151" s="28" t="s">
        <v>607</v>
      </c>
      <c r="I151" s="28" t="s">
        <v>24</v>
      </c>
      <c r="J151" s="28" t="s">
        <v>263</v>
      </c>
      <c r="K151" s="28" t="s">
        <v>608</v>
      </c>
      <c r="L151" s="28">
        <v>17</v>
      </c>
      <c r="M151" s="28">
        <v>79.6</v>
      </c>
      <c r="N151" s="28">
        <v>6</v>
      </c>
      <c r="O151" s="28"/>
      <c r="P151" s="28"/>
      <c r="Q151" s="28">
        <v>74.6</v>
      </c>
      <c r="R151" s="28">
        <v>8</v>
      </c>
      <c r="S151" s="28" t="s">
        <v>27</v>
      </c>
      <c r="T151" s="28" t="s">
        <v>609</v>
      </c>
    </row>
    <row r="152" spans="1:20" ht="15.75">
      <c r="A152" s="79"/>
      <c r="B152" s="79"/>
      <c r="C152" s="104">
        <v>473</v>
      </c>
      <c r="D152" s="79"/>
      <c r="E152" s="104">
        <v>5</v>
      </c>
      <c r="F152" s="28" t="s">
        <v>610</v>
      </c>
      <c r="G152" s="28" t="s">
        <v>51</v>
      </c>
      <c r="H152" s="28" t="s">
        <v>611</v>
      </c>
      <c r="I152" s="28" t="s">
        <v>24</v>
      </c>
      <c r="J152" s="28" t="s">
        <v>612</v>
      </c>
      <c r="K152" s="28" t="s">
        <v>613</v>
      </c>
      <c r="L152" s="28">
        <v>1</v>
      </c>
      <c r="M152" s="28">
        <v>80.2</v>
      </c>
      <c r="N152" s="28">
        <v>2</v>
      </c>
      <c r="O152" s="28"/>
      <c r="P152" s="28"/>
      <c r="Q152" s="28">
        <v>79.45</v>
      </c>
      <c r="R152" s="28">
        <v>1</v>
      </c>
      <c r="S152" s="28" t="s">
        <v>27</v>
      </c>
      <c r="T152" s="28"/>
    </row>
    <row r="153" spans="1:20" ht="15.75">
      <c r="A153" s="79"/>
      <c r="B153" s="79"/>
      <c r="C153" s="104"/>
      <c r="D153" s="79"/>
      <c r="E153" s="104"/>
      <c r="F153" s="28" t="s">
        <v>614</v>
      </c>
      <c r="G153" s="28" t="s">
        <v>51</v>
      </c>
      <c r="H153" s="28" t="s">
        <v>615</v>
      </c>
      <c r="I153" s="28" t="s">
        <v>24</v>
      </c>
      <c r="J153" s="28" t="s">
        <v>266</v>
      </c>
      <c r="K153" s="28" t="s">
        <v>616</v>
      </c>
      <c r="L153" s="28">
        <v>3</v>
      </c>
      <c r="M153" s="28">
        <v>78.6</v>
      </c>
      <c r="N153" s="28">
        <v>6</v>
      </c>
      <c r="O153" s="28"/>
      <c r="P153" s="28"/>
      <c r="Q153" s="28">
        <v>76.69999999999999</v>
      </c>
      <c r="R153" s="28">
        <v>2</v>
      </c>
      <c r="S153" s="28" t="s">
        <v>27</v>
      </c>
      <c r="T153" s="28"/>
    </row>
    <row r="154" spans="1:20" ht="15.75">
      <c r="A154" s="79"/>
      <c r="B154" s="79"/>
      <c r="C154" s="104"/>
      <c r="D154" s="79"/>
      <c r="E154" s="104"/>
      <c r="F154" s="28" t="s">
        <v>617</v>
      </c>
      <c r="G154" s="28" t="s">
        <v>51</v>
      </c>
      <c r="H154" s="28" t="s">
        <v>618</v>
      </c>
      <c r="I154" s="28" t="s">
        <v>24</v>
      </c>
      <c r="J154" s="28" t="s">
        <v>61</v>
      </c>
      <c r="K154" s="28" t="s">
        <v>220</v>
      </c>
      <c r="L154" s="28">
        <v>5</v>
      </c>
      <c r="M154" s="28">
        <v>77.2</v>
      </c>
      <c r="N154" s="28">
        <v>8</v>
      </c>
      <c r="O154" s="28"/>
      <c r="P154" s="28"/>
      <c r="Q154" s="28">
        <v>75.35</v>
      </c>
      <c r="R154" s="28">
        <v>3</v>
      </c>
      <c r="S154" s="28" t="s">
        <v>27</v>
      </c>
      <c r="T154" s="28"/>
    </row>
    <row r="155" spans="1:20" ht="15.75">
      <c r="A155" s="79"/>
      <c r="B155" s="79"/>
      <c r="C155" s="104"/>
      <c r="D155" s="79"/>
      <c r="E155" s="104"/>
      <c r="F155" s="28" t="s">
        <v>619</v>
      </c>
      <c r="G155" s="28" t="s">
        <v>51</v>
      </c>
      <c r="H155" s="28" t="s">
        <v>620</v>
      </c>
      <c r="I155" s="28" t="s">
        <v>24</v>
      </c>
      <c r="J155" s="28" t="s">
        <v>621</v>
      </c>
      <c r="K155" s="28" t="s">
        <v>622</v>
      </c>
      <c r="L155" s="28">
        <v>16</v>
      </c>
      <c r="M155" s="28">
        <v>80.8</v>
      </c>
      <c r="N155" s="28">
        <v>1</v>
      </c>
      <c r="O155" s="28"/>
      <c r="P155" s="28"/>
      <c r="Q155" s="28">
        <v>75</v>
      </c>
      <c r="R155" s="28">
        <v>4</v>
      </c>
      <c r="S155" s="28" t="s">
        <v>27</v>
      </c>
      <c r="T155" s="28"/>
    </row>
    <row r="156" spans="1:20" ht="15.75">
      <c r="A156" s="79"/>
      <c r="B156" s="79"/>
      <c r="C156" s="104"/>
      <c r="D156" s="80"/>
      <c r="E156" s="104"/>
      <c r="F156" s="28" t="s">
        <v>623</v>
      </c>
      <c r="G156" s="28" t="s">
        <v>51</v>
      </c>
      <c r="H156" s="28" t="s">
        <v>624</v>
      </c>
      <c r="I156" s="28" t="s">
        <v>24</v>
      </c>
      <c r="J156" s="28" t="s">
        <v>625</v>
      </c>
      <c r="K156" s="28" t="s">
        <v>626</v>
      </c>
      <c r="L156" s="28">
        <v>13</v>
      </c>
      <c r="M156" s="28">
        <v>80</v>
      </c>
      <c r="N156" s="28">
        <v>3</v>
      </c>
      <c r="O156" s="28"/>
      <c r="P156" s="28"/>
      <c r="Q156" s="28">
        <v>74.95</v>
      </c>
      <c r="R156" s="28">
        <v>5</v>
      </c>
      <c r="S156" s="28" t="s">
        <v>27</v>
      </c>
      <c r="T156" s="28"/>
    </row>
    <row r="157" spans="1:20" ht="24">
      <c r="A157" s="79"/>
      <c r="B157" s="80"/>
      <c r="C157" s="28">
        <v>474</v>
      </c>
      <c r="D157" s="28" t="s">
        <v>627</v>
      </c>
      <c r="E157" s="28">
        <v>1</v>
      </c>
      <c r="F157" s="28" t="s">
        <v>628</v>
      </c>
      <c r="G157" s="28" t="s">
        <v>23</v>
      </c>
      <c r="H157" s="28" t="s">
        <v>510</v>
      </c>
      <c r="I157" s="28" t="s">
        <v>629</v>
      </c>
      <c r="J157" s="28" t="s">
        <v>61</v>
      </c>
      <c r="K157" s="28" t="s">
        <v>630</v>
      </c>
      <c r="L157" s="28">
        <v>2</v>
      </c>
      <c r="M157" s="28">
        <v>68.32000000000001</v>
      </c>
      <c r="N157" s="28">
        <v>2</v>
      </c>
      <c r="O157" s="28"/>
      <c r="P157" s="28"/>
      <c r="Q157" s="28">
        <v>74.91</v>
      </c>
      <c r="R157" s="28">
        <v>1</v>
      </c>
      <c r="S157" s="28" t="s">
        <v>27</v>
      </c>
      <c r="T157" s="28"/>
    </row>
    <row r="158" spans="1:20" ht="24">
      <c r="A158" s="79"/>
      <c r="B158" s="78" t="s">
        <v>631</v>
      </c>
      <c r="C158" s="78">
        <v>476</v>
      </c>
      <c r="D158" s="100" t="s">
        <v>632</v>
      </c>
      <c r="E158" s="72" t="s">
        <v>54</v>
      </c>
      <c r="F158" s="28" t="s">
        <v>633</v>
      </c>
      <c r="G158" s="28" t="s">
        <v>23</v>
      </c>
      <c r="H158" s="28" t="s">
        <v>262</v>
      </c>
      <c r="I158" s="28" t="s">
        <v>24</v>
      </c>
      <c r="J158" s="28" t="s">
        <v>266</v>
      </c>
      <c r="K158" s="28">
        <v>69.9</v>
      </c>
      <c r="L158" s="28">
        <v>1</v>
      </c>
      <c r="M158" s="28">
        <v>86</v>
      </c>
      <c r="N158" s="28">
        <v>1</v>
      </c>
      <c r="O158" s="32"/>
      <c r="P158" s="32"/>
      <c r="Q158" s="28">
        <v>77.95</v>
      </c>
      <c r="R158" s="10" t="s">
        <v>21</v>
      </c>
      <c r="S158" s="28" t="s">
        <v>27</v>
      </c>
      <c r="T158" s="28"/>
    </row>
    <row r="159" spans="1:20" ht="24">
      <c r="A159" s="79"/>
      <c r="B159" s="80"/>
      <c r="C159" s="80"/>
      <c r="D159" s="101"/>
      <c r="E159" s="72"/>
      <c r="F159" s="28" t="s">
        <v>634</v>
      </c>
      <c r="G159" s="28" t="s">
        <v>51</v>
      </c>
      <c r="H159" s="28" t="s">
        <v>274</v>
      </c>
      <c r="I159" s="28" t="s">
        <v>24</v>
      </c>
      <c r="J159" s="28" t="s">
        <v>275</v>
      </c>
      <c r="K159" s="28">
        <v>61.6</v>
      </c>
      <c r="L159" s="28">
        <v>5</v>
      </c>
      <c r="M159" s="28">
        <v>79.8</v>
      </c>
      <c r="N159" s="28">
        <v>2</v>
      </c>
      <c r="O159" s="32"/>
      <c r="P159" s="32"/>
      <c r="Q159" s="28">
        <v>70.7</v>
      </c>
      <c r="R159" s="10" t="s">
        <v>54</v>
      </c>
      <c r="S159" s="28" t="s">
        <v>27</v>
      </c>
      <c r="T159" s="28"/>
    </row>
    <row r="160" spans="1:20" ht="24">
      <c r="A160" s="79"/>
      <c r="B160" s="78" t="s">
        <v>635</v>
      </c>
      <c r="C160" s="78">
        <v>477</v>
      </c>
      <c r="D160" s="100" t="s">
        <v>636</v>
      </c>
      <c r="E160" s="72" t="s">
        <v>54</v>
      </c>
      <c r="F160" s="28" t="s">
        <v>637</v>
      </c>
      <c r="G160" s="28" t="s">
        <v>23</v>
      </c>
      <c r="H160" s="28" t="s">
        <v>638</v>
      </c>
      <c r="I160" s="28" t="s">
        <v>24</v>
      </c>
      <c r="J160" s="28" t="s">
        <v>263</v>
      </c>
      <c r="K160" s="32">
        <v>75.1</v>
      </c>
      <c r="L160" s="10" t="s">
        <v>21</v>
      </c>
      <c r="M160" s="32">
        <v>77.2</v>
      </c>
      <c r="N160" s="10" t="s">
        <v>54</v>
      </c>
      <c r="O160" s="32"/>
      <c r="P160" s="32"/>
      <c r="Q160" s="32">
        <v>76.15</v>
      </c>
      <c r="R160" s="10" t="s">
        <v>21</v>
      </c>
      <c r="S160" s="28" t="s">
        <v>27</v>
      </c>
      <c r="T160" s="28"/>
    </row>
    <row r="161" spans="1:20" ht="24">
      <c r="A161" s="79"/>
      <c r="B161" s="80"/>
      <c r="C161" s="80"/>
      <c r="D161" s="101"/>
      <c r="E161" s="72"/>
      <c r="F161" s="28" t="s">
        <v>639</v>
      </c>
      <c r="G161" s="28" t="s">
        <v>23</v>
      </c>
      <c r="H161" s="28" t="s">
        <v>638</v>
      </c>
      <c r="I161" s="28" t="s">
        <v>24</v>
      </c>
      <c r="J161" s="28" t="s">
        <v>640</v>
      </c>
      <c r="K161" s="32">
        <v>67.2</v>
      </c>
      <c r="L161" s="10" t="s">
        <v>54</v>
      </c>
      <c r="M161" s="32">
        <v>82.7</v>
      </c>
      <c r="N161" s="10" t="s">
        <v>21</v>
      </c>
      <c r="O161" s="32"/>
      <c r="P161" s="32"/>
      <c r="Q161" s="32">
        <v>74.95</v>
      </c>
      <c r="R161" s="10" t="s">
        <v>54</v>
      </c>
      <c r="S161" s="28" t="s">
        <v>27</v>
      </c>
      <c r="T161" s="28"/>
    </row>
    <row r="162" spans="1:20" ht="15.75">
      <c r="A162" s="79"/>
      <c r="B162" s="78" t="s">
        <v>641</v>
      </c>
      <c r="C162" s="28">
        <v>478</v>
      </c>
      <c r="D162" s="28" t="s">
        <v>642</v>
      </c>
      <c r="E162" s="10" t="s">
        <v>21</v>
      </c>
      <c r="F162" s="28" t="s">
        <v>643</v>
      </c>
      <c r="G162" s="28" t="s">
        <v>23</v>
      </c>
      <c r="H162" s="28" t="s">
        <v>77</v>
      </c>
      <c r="I162" s="28" t="s">
        <v>24</v>
      </c>
      <c r="J162" s="47" t="s">
        <v>644</v>
      </c>
      <c r="K162" s="57">
        <v>71.8</v>
      </c>
      <c r="L162" s="28">
        <v>1</v>
      </c>
      <c r="M162" s="57">
        <v>75.2</v>
      </c>
      <c r="N162" s="10" t="s">
        <v>21</v>
      </c>
      <c r="O162" s="32"/>
      <c r="P162" s="32"/>
      <c r="Q162" s="57">
        <f>K162*50%+M162*50%</f>
        <v>73.5</v>
      </c>
      <c r="R162" s="10" t="s">
        <v>21</v>
      </c>
      <c r="S162" s="28" t="s">
        <v>27</v>
      </c>
      <c r="T162" s="28"/>
    </row>
    <row r="163" spans="1:20" ht="15.75">
      <c r="A163" s="79"/>
      <c r="B163" s="79"/>
      <c r="C163" s="28" t="s">
        <v>645</v>
      </c>
      <c r="D163" s="10" t="s">
        <v>646</v>
      </c>
      <c r="E163" s="10" t="s">
        <v>21</v>
      </c>
      <c r="F163" s="28" t="s">
        <v>647</v>
      </c>
      <c r="G163" s="28" t="s">
        <v>23</v>
      </c>
      <c r="H163" s="28" t="s">
        <v>310</v>
      </c>
      <c r="I163" s="28" t="s">
        <v>24</v>
      </c>
      <c r="J163" s="28" t="s">
        <v>648</v>
      </c>
      <c r="K163" s="57">
        <v>72.5</v>
      </c>
      <c r="L163" s="28">
        <v>1</v>
      </c>
      <c r="M163" s="57">
        <v>71.6</v>
      </c>
      <c r="N163" s="10" t="s">
        <v>21</v>
      </c>
      <c r="O163" s="32"/>
      <c r="P163" s="32"/>
      <c r="Q163" s="57">
        <f>K163*50%+M163*50%</f>
        <v>72.05</v>
      </c>
      <c r="R163" s="10" t="s">
        <v>21</v>
      </c>
      <c r="S163" s="28" t="s">
        <v>27</v>
      </c>
      <c r="T163" s="28"/>
    </row>
    <row r="164" spans="1:20" ht="15.75">
      <c r="A164" s="79"/>
      <c r="B164" s="80"/>
      <c r="C164" s="28" t="s">
        <v>649</v>
      </c>
      <c r="D164" s="28" t="s">
        <v>650</v>
      </c>
      <c r="E164" s="10" t="s">
        <v>21</v>
      </c>
      <c r="F164" s="28" t="s">
        <v>651</v>
      </c>
      <c r="G164" s="28" t="s">
        <v>23</v>
      </c>
      <c r="H164" s="28" t="s">
        <v>510</v>
      </c>
      <c r="I164" s="28" t="s">
        <v>24</v>
      </c>
      <c r="J164" s="28" t="s">
        <v>67</v>
      </c>
      <c r="K164" s="57">
        <v>62.2</v>
      </c>
      <c r="L164" s="10" t="s">
        <v>54</v>
      </c>
      <c r="M164" s="57">
        <v>77.4</v>
      </c>
      <c r="N164" s="10" t="s">
        <v>21</v>
      </c>
      <c r="O164" s="32"/>
      <c r="P164" s="32"/>
      <c r="Q164" s="57">
        <f>K164*50%+M164*50%</f>
        <v>69.80000000000001</v>
      </c>
      <c r="R164" s="10" t="s">
        <v>21</v>
      </c>
      <c r="S164" s="28" t="s">
        <v>27</v>
      </c>
      <c r="T164" s="28"/>
    </row>
    <row r="165" spans="1:20" ht="24">
      <c r="A165" s="79"/>
      <c r="B165" s="78" t="s">
        <v>652</v>
      </c>
      <c r="C165" s="78">
        <v>483</v>
      </c>
      <c r="D165" s="100" t="s">
        <v>653</v>
      </c>
      <c r="E165" s="72" t="s">
        <v>54</v>
      </c>
      <c r="F165" s="28" t="s">
        <v>654</v>
      </c>
      <c r="G165" s="28" t="s">
        <v>23</v>
      </c>
      <c r="H165" s="28" t="s">
        <v>262</v>
      </c>
      <c r="I165" s="28" t="s">
        <v>655</v>
      </c>
      <c r="J165" s="28" t="s">
        <v>266</v>
      </c>
      <c r="K165" s="32">
        <v>74.7</v>
      </c>
      <c r="L165" s="10" t="s">
        <v>21</v>
      </c>
      <c r="M165" s="32">
        <v>76.4</v>
      </c>
      <c r="N165" s="10" t="s">
        <v>54</v>
      </c>
      <c r="O165" s="32"/>
      <c r="P165" s="32"/>
      <c r="Q165" s="32">
        <v>75.55</v>
      </c>
      <c r="R165" s="10" t="s">
        <v>21</v>
      </c>
      <c r="S165" s="28" t="s">
        <v>27</v>
      </c>
      <c r="T165" s="28"/>
    </row>
    <row r="166" spans="1:20" ht="24">
      <c r="A166" s="79"/>
      <c r="B166" s="79"/>
      <c r="C166" s="80"/>
      <c r="D166" s="101"/>
      <c r="E166" s="72"/>
      <c r="F166" s="28" t="s">
        <v>656</v>
      </c>
      <c r="G166" s="28" t="s">
        <v>23</v>
      </c>
      <c r="H166" s="28" t="s">
        <v>262</v>
      </c>
      <c r="I166" s="28" t="s">
        <v>657</v>
      </c>
      <c r="J166" s="28" t="s">
        <v>266</v>
      </c>
      <c r="K166" s="32">
        <v>73.3</v>
      </c>
      <c r="L166" s="10" t="s">
        <v>54</v>
      </c>
      <c r="M166" s="32">
        <v>76.4</v>
      </c>
      <c r="N166" s="10" t="s">
        <v>54</v>
      </c>
      <c r="O166" s="32"/>
      <c r="P166" s="32"/>
      <c r="Q166" s="32">
        <v>74.85</v>
      </c>
      <c r="R166" s="10" t="s">
        <v>54</v>
      </c>
      <c r="S166" s="28" t="s">
        <v>27</v>
      </c>
      <c r="T166" s="28"/>
    </row>
    <row r="167" spans="1:20" ht="15.75">
      <c r="A167" s="79"/>
      <c r="B167" s="80"/>
      <c r="C167" s="28">
        <v>484</v>
      </c>
      <c r="D167" s="28" t="s">
        <v>658</v>
      </c>
      <c r="E167" s="10" t="s">
        <v>21</v>
      </c>
      <c r="F167" s="28" t="s">
        <v>659</v>
      </c>
      <c r="G167" s="28" t="s">
        <v>23</v>
      </c>
      <c r="H167" s="28" t="s">
        <v>123</v>
      </c>
      <c r="I167" s="28" t="s">
        <v>24</v>
      </c>
      <c r="J167" s="28" t="s">
        <v>660</v>
      </c>
      <c r="K167" s="32">
        <v>84.7</v>
      </c>
      <c r="L167" s="10" t="s">
        <v>21</v>
      </c>
      <c r="M167" s="32">
        <v>75.4</v>
      </c>
      <c r="N167" s="10" t="s">
        <v>21</v>
      </c>
      <c r="O167" s="32"/>
      <c r="P167" s="32"/>
      <c r="Q167" s="32">
        <v>80.05</v>
      </c>
      <c r="R167" s="10" t="s">
        <v>21</v>
      </c>
      <c r="S167" s="28" t="s">
        <v>27</v>
      </c>
      <c r="T167" s="28"/>
    </row>
    <row r="168" spans="1:20" ht="15.75">
      <c r="A168" s="79"/>
      <c r="B168" s="78" t="s">
        <v>661</v>
      </c>
      <c r="C168" s="28">
        <v>485</v>
      </c>
      <c r="D168" s="28" t="s">
        <v>662</v>
      </c>
      <c r="E168" s="10" t="s">
        <v>21</v>
      </c>
      <c r="F168" s="28" t="s">
        <v>663</v>
      </c>
      <c r="G168" s="28" t="s">
        <v>51</v>
      </c>
      <c r="H168" s="28" t="s">
        <v>664</v>
      </c>
      <c r="I168" s="28" t="s">
        <v>24</v>
      </c>
      <c r="J168" s="28" t="s">
        <v>266</v>
      </c>
      <c r="K168" s="28">
        <v>71.9</v>
      </c>
      <c r="L168" s="28">
        <v>2</v>
      </c>
      <c r="M168" s="32">
        <v>75.2</v>
      </c>
      <c r="N168" s="28">
        <v>1</v>
      </c>
      <c r="O168" s="28"/>
      <c r="P168" s="28"/>
      <c r="Q168" s="57">
        <f>K168/2+M168/2</f>
        <v>73.55000000000001</v>
      </c>
      <c r="R168" s="28">
        <v>1</v>
      </c>
      <c r="S168" s="28" t="s">
        <v>27</v>
      </c>
      <c r="T168" s="28"/>
    </row>
    <row r="169" spans="1:20" ht="36">
      <c r="A169" s="80"/>
      <c r="B169" s="80"/>
      <c r="C169" s="28">
        <v>486</v>
      </c>
      <c r="D169" s="28" t="s">
        <v>665</v>
      </c>
      <c r="E169" s="10" t="s">
        <v>21</v>
      </c>
      <c r="F169" s="28" t="s">
        <v>666</v>
      </c>
      <c r="G169" s="28" t="s">
        <v>51</v>
      </c>
      <c r="H169" s="28" t="s">
        <v>102</v>
      </c>
      <c r="I169" s="28" t="s">
        <v>24</v>
      </c>
      <c r="J169" s="28" t="s">
        <v>177</v>
      </c>
      <c r="K169" s="28">
        <v>73</v>
      </c>
      <c r="L169" s="28">
        <v>2</v>
      </c>
      <c r="M169" s="32">
        <v>82.2</v>
      </c>
      <c r="N169" s="28">
        <v>1</v>
      </c>
      <c r="O169" s="28"/>
      <c r="P169" s="28"/>
      <c r="Q169" s="57">
        <f>K169/2+M169/2</f>
        <v>77.6</v>
      </c>
      <c r="R169" s="28">
        <v>1</v>
      </c>
      <c r="S169" s="28" t="s">
        <v>27</v>
      </c>
      <c r="T169" s="28"/>
    </row>
    <row r="170" spans="1:20" ht="36">
      <c r="A170" s="28" t="s">
        <v>667</v>
      </c>
      <c r="B170" s="15" t="s">
        <v>668</v>
      </c>
      <c r="C170" s="32" t="s">
        <v>669</v>
      </c>
      <c r="D170" s="28" t="s">
        <v>670</v>
      </c>
      <c r="E170" s="10" t="s">
        <v>21</v>
      </c>
      <c r="F170" s="15" t="s">
        <v>671</v>
      </c>
      <c r="G170" s="15" t="s">
        <v>672</v>
      </c>
      <c r="H170" s="15" t="s">
        <v>670</v>
      </c>
      <c r="I170" s="51" t="s">
        <v>53</v>
      </c>
      <c r="J170" s="28" t="s">
        <v>673</v>
      </c>
      <c r="K170" s="10" t="s">
        <v>674</v>
      </c>
      <c r="L170" s="32" t="s">
        <v>21</v>
      </c>
      <c r="M170" s="51">
        <v>76.84</v>
      </c>
      <c r="N170" s="10" t="s">
        <v>54</v>
      </c>
      <c r="O170" s="32" t="s">
        <v>53</v>
      </c>
      <c r="P170" s="32" t="s">
        <v>53</v>
      </c>
      <c r="Q170" s="32">
        <v>78.97</v>
      </c>
      <c r="R170" s="10" t="s">
        <v>21</v>
      </c>
      <c r="S170" s="28" t="s">
        <v>27</v>
      </c>
      <c r="T170" s="28"/>
    </row>
    <row r="171" spans="1:20" ht="15.75">
      <c r="A171" s="81" t="s">
        <v>675</v>
      </c>
      <c r="B171" s="92" t="s">
        <v>676</v>
      </c>
      <c r="C171" s="92" t="s">
        <v>677</v>
      </c>
      <c r="D171" s="100" t="s">
        <v>678</v>
      </c>
      <c r="E171" s="10" t="s">
        <v>54</v>
      </c>
      <c r="F171" s="47" t="s">
        <v>679</v>
      </c>
      <c r="G171" s="15" t="s">
        <v>23</v>
      </c>
      <c r="H171" s="51" t="s">
        <v>20</v>
      </c>
      <c r="I171" s="38"/>
      <c r="J171" s="38" t="s">
        <v>378</v>
      </c>
      <c r="K171" s="39">
        <v>78.6</v>
      </c>
      <c r="L171" s="10">
        <v>1</v>
      </c>
      <c r="M171" s="32">
        <v>73.9</v>
      </c>
      <c r="N171" s="10">
        <v>3</v>
      </c>
      <c r="O171" s="32"/>
      <c r="P171" s="38"/>
      <c r="Q171" s="32">
        <v>76.25</v>
      </c>
      <c r="R171" s="10">
        <v>1</v>
      </c>
      <c r="S171" s="28" t="s">
        <v>27</v>
      </c>
      <c r="T171" s="38"/>
    </row>
    <row r="172" spans="1:20" ht="15.75">
      <c r="A172" s="83"/>
      <c r="B172" s="97"/>
      <c r="C172" s="93"/>
      <c r="D172" s="101"/>
      <c r="E172" s="10" t="s">
        <v>54</v>
      </c>
      <c r="F172" s="47" t="s">
        <v>680</v>
      </c>
      <c r="G172" s="15" t="s">
        <v>23</v>
      </c>
      <c r="H172" s="15" t="s">
        <v>45</v>
      </c>
      <c r="I172" s="38"/>
      <c r="J172" s="38" t="s">
        <v>681</v>
      </c>
      <c r="K172" s="39">
        <v>75.3</v>
      </c>
      <c r="L172" s="10">
        <v>4</v>
      </c>
      <c r="M172" s="32">
        <v>76.96</v>
      </c>
      <c r="N172" s="10">
        <v>1</v>
      </c>
      <c r="O172" s="32"/>
      <c r="P172" s="38"/>
      <c r="Q172" s="32">
        <v>76.13</v>
      </c>
      <c r="R172" s="10">
        <v>2</v>
      </c>
      <c r="S172" s="28" t="s">
        <v>27</v>
      </c>
      <c r="T172" s="38"/>
    </row>
    <row r="173" spans="1:20" ht="24">
      <c r="A173" s="83"/>
      <c r="B173" s="97"/>
      <c r="C173" s="15" t="s">
        <v>682</v>
      </c>
      <c r="D173" s="10" t="s">
        <v>683</v>
      </c>
      <c r="E173" s="10" t="s">
        <v>21</v>
      </c>
      <c r="F173" s="47" t="s">
        <v>684</v>
      </c>
      <c r="G173" s="15" t="s">
        <v>23</v>
      </c>
      <c r="H173" s="15" t="s">
        <v>287</v>
      </c>
      <c r="I173" s="38" t="s">
        <v>685</v>
      </c>
      <c r="J173" s="38"/>
      <c r="K173" s="39">
        <v>73</v>
      </c>
      <c r="L173" s="10">
        <v>2</v>
      </c>
      <c r="M173" s="32">
        <v>73.76</v>
      </c>
      <c r="N173" s="10">
        <v>1</v>
      </c>
      <c r="O173" s="32"/>
      <c r="P173" s="38"/>
      <c r="Q173" s="32">
        <v>73.38</v>
      </c>
      <c r="R173" s="10">
        <v>1</v>
      </c>
      <c r="S173" s="28" t="s">
        <v>27</v>
      </c>
      <c r="T173" s="38"/>
    </row>
    <row r="174" spans="1:20" ht="15.75">
      <c r="A174" s="83"/>
      <c r="B174" s="97"/>
      <c r="C174" s="15" t="s">
        <v>686</v>
      </c>
      <c r="D174" s="15" t="s">
        <v>687</v>
      </c>
      <c r="E174" s="10" t="s">
        <v>21</v>
      </c>
      <c r="F174" s="47" t="s">
        <v>688</v>
      </c>
      <c r="G174" s="15" t="s">
        <v>23</v>
      </c>
      <c r="H174" s="15" t="s">
        <v>80</v>
      </c>
      <c r="I174" s="38"/>
      <c r="J174" s="38" t="s">
        <v>356</v>
      </c>
      <c r="K174" s="39">
        <v>74.5</v>
      </c>
      <c r="L174" s="10">
        <v>3</v>
      </c>
      <c r="M174" s="32">
        <v>78.24</v>
      </c>
      <c r="N174" s="10">
        <v>1</v>
      </c>
      <c r="O174" s="32"/>
      <c r="P174" s="38"/>
      <c r="Q174" s="32">
        <v>76.37</v>
      </c>
      <c r="R174" s="10">
        <v>1</v>
      </c>
      <c r="S174" s="28" t="s">
        <v>27</v>
      </c>
      <c r="T174" s="38"/>
    </row>
    <row r="175" spans="1:20" ht="24">
      <c r="A175" s="83"/>
      <c r="B175" s="97"/>
      <c r="C175" s="92" t="s">
        <v>689</v>
      </c>
      <c r="D175" s="100" t="s">
        <v>690</v>
      </c>
      <c r="E175" s="10" t="s">
        <v>26</v>
      </c>
      <c r="F175" s="47" t="s">
        <v>691</v>
      </c>
      <c r="G175" s="15" t="s">
        <v>23</v>
      </c>
      <c r="H175" s="15" t="s">
        <v>692</v>
      </c>
      <c r="I175" s="38"/>
      <c r="J175" s="38" t="s">
        <v>693</v>
      </c>
      <c r="K175" s="39">
        <v>73.7</v>
      </c>
      <c r="L175" s="10">
        <v>1</v>
      </c>
      <c r="M175" s="32">
        <v>75.28</v>
      </c>
      <c r="N175" s="10">
        <v>2</v>
      </c>
      <c r="O175" s="32"/>
      <c r="P175" s="38"/>
      <c r="Q175" s="32">
        <v>74.49000000000001</v>
      </c>
      <c r="R175" s="10">
        <v>1</v>
      </c>
      <c r="S175" s="28" t="s">
        <v>27</v>
      </c>
      <c r="T175" s="38"/>
    </row>
    <row r="176" spans="1:20" ht="15.75">
      <c r="A176" s="83"/>
      <c r="B176" s="97"/>
      <c r="C176" s="97"/>
      <c r="D176" s="109"/>
      <c r="E176" s="10" t="s">
        <v>26</v>
      </c>
      <c r="F176" s="47" t="s">
        <v>694</v>
      </c>
      <c r="G176" s="15" t="s">
        <v>23</v>
      </c>
      <c r="H176" s="15" t="s">
        <v>695</v>
      </c>
      <c r="I176" s="38"/>
      <c r="J176" s="38" t="s">
        <v>378</v>
      </c>
      <c r="K176" s="39">
        <v>69.7</v>
      </c>
      <c r="L176" s="10">
        <v>6</v>
      </c>
      <c r="M176" s="32">
        <v>78.18</v>
      </c>
      <c r="N176" s="10">
        <v>1</v>
      </c>
      <c r="O176" s="32"/>
      <c r="P176" s="38"/>
      <c r="Q176" s="32">
        <v>73.94</v>
      </c>
      <c r="R176" s="10">
        <v>2</v>
      </c>
      <c r="S176" s="28" t="s">
        <v>27</v>
      </c>
      <c r="T176" s="38"/>
    </row>
    <row r="177" spans="1:20" ht="15.75">
      <c r="A177" s="83"/>
      <c r="B177" s="97"/>
      <c r="C177" s="93"/>
      <c r="D177" s="101"/>
      <c r="E177" s="10" t="s">
        <v>26</v>
      </c>
      <c r="F177" s="47" t="s">
        <v>696</v>
      </c>
      <c r="G177" s="15" t="s">
        <v>23</v>
      </c>
      <c r="H177" s="15" t="s">
        <v>697</v>
      </c>
      <c r="I177" s="38"/>
      <c r="J177" s="38" t="s">
        <v>698</v>
      </c>
      <c r="K177" s="39">
        <v>71</v>
      </c>
      <c r="L177" s="10">
        <v>4</v>
      </c>
      <c r="M177" s="32">
        <v>69.84</v>
      </c>
      <c r="N177" s="10">
        <v>5</v>
      </c>
      <c r="O177" s="32"/>
      <c r="P177" s="38"/>
      <c r="Q177" s="32">
        <v>70.42</v>
      </c>
      <c r="R177" s="10">
        <v>3</v>
      </c>
      <c r="S177" s="28" t="s">
        <v>27</v>
      </c>
      <c r="T177" s="38"/>
    </row>
    <row r="178" spans="1:20" ht="24">
      <c r="A178" s="83"/>
      <c r="B178" s="97"/>
      <c r="C178" s="15" t="s">
        <v>699</v>
      </c>
      <c r="D178" s="10" t="s">
        <v>700</v>
      </c>
      <c r="E178" s="10" t="s">
        <v>21</v>
      </c>
      <c r="F178" s="47" t="s">
        <v>701</v>
      </c>
      <c r="G178" s="15" t="s">
        <v>23</v>
      </c>
      <c r="H178" s="15" t="s">
        <v>702</v>
      </c>
      <c r="I178" s="38"/>
      <c r="J178" s="38" t="s">
        <v>703</v>
      </c>
      <c r="K178" s="39">
        <v>77.3</v>
      </c>
      <c r="L178" s="10">
        <v>1</v>
      </c>
      <c r="M178" s="32">
        <v>77.18</v>
      </c>
      <c r="N178" s="10">
        <v>1</v>
      </c>
      <c r="O178" s="32"/>
      <c r="P178" s="38"/>
      <c r="Q178" s="32">
        <v>77.24000000000001</v>
      </c>
      <c r="R178" s="10">
        <v>1</v>
      </c>
      <c r="S178" s="28" t="s">
        <v>27</v>
      </c>
      <c r="T178" s="38"/>
    </row>
    <row r="179" spans="1:20" ht="36">
      <c r="A179" s="83"/>
      <c r="B179" s="97"/>
      <c r="C179" s="15" t="s">
        <v>704</v>
      </c>
      <c r="D179" s="10" t="s">
        <v>705</v>
      </c>
      <c r="E179" s="10" t="s">
        <v>21</v>
      </c>
      <c r="F179" s="47" t="s">
        <v>706</v>
      </c>
      <c r="G179" s="15" t="s">
        <v>707</v>
      </c>
      <c r="H179" s="15" t="s">
        <v>708</v>
      </c>
      <c r="I179" s="38" t="s">
        <v>709</v>
      </c>
      <c r="J179" s="38"/>
      <c r="K179" s="39">
        <v>72</v>
      </c>
      <c r="L179" s="10">
        <v>4</v>
      </c>
      <c r="M179" s="32">
        <v>74.9</v>
      </c>
      <c r="N179" s="10">
        <v>1</v>
      </c>
      <c r="O179" s="32"/>
      <c r="P179" s="38"/>
      <c r="Q179" s="32">
        <v>73.45</v>
      </c>
      <c r="R179" s="10">
        <v>1</v>
      </c>
      <c r="S179" s="28" t="s">
        <v>27</v>
      </c>
      <c r="T179" s="38"/>
    </row>
    <row r="180" spans="1:20" ht="15.75">
      <c r="A180" s="82"/>
      <c r="B180" s="93"/>
      <c r="C180" s="15" t="s">
        <v>710</v>
      </c>
      <c r="D180" s="15" t="s">
        <v>99</v>
      </c>
      <c r="E180" s="10" t="s">
        <v>21</v>
      </c>
      <c r="F180" s="47" t="s">
        <v>711</v>
      </c>
      <c r="G180" s="15" t="s">
        <v>23</v>
      </c>
      <c r="H180" s="15" t="s">
        <v>377</v>
      </c>
      <c r="I180" s="38"/>
      <c r="J180" s="38" t="s">
        <v>466</v>
      </c>
      <c r="K180" s="39">
        <v>71.8</v>
      </c>
      <c r="L180" s="10">
        <v>4</v>
      </c>
      <c r="M180" s="32">
        <v>73.44</v>
      </c>
      <c r="N180" s="10">
        <v>1</v>
      </c>
      <c r="O180" s="32"/>
      <c r="P180" s="38"/>
      <c r="Q180" s="32">
        <v>72.62</v>
      </c>
      <c r="R180" s="10">
        <v>1</v>
      </c>
      <c r="S180" s="28" t="s">
        <v>27</v>
      </c>
      <c r="T180" s="38"/>
    </row>
    <row r="181" spans="1:20" ht="15.75">
      <c r="A181" s="75" t="s">
        <v>712</v>
      </c>
      <c r="B181" s="92" t="s">
        <v>713</v>
      </c>
      <c r="C181" s="15">
        <v>542</v>
      </c>
      <c r="D181" s="10" t="s">
        <v>20</v>
      </c>
      <c r="E181" s="10" t="s">
        <v>21</v>
      </c>
      <c r="F181" s="15" t="s">
        <v>714</v>
      </c>
      <c r="G181" s="15" t="s">
        <v>65</v>
      </c>
      <c r="H181" s="15" t="s">
        <v>715</v>
      </c>
      <c r="I181" s="28" t="s">
        <v>24</v>
      </c>
      <c r="J181" s="28" t="s">
        <v>46</v>
      </c>
      <c r="K181" s="32">
        <v>76.8</v>
      </c>
      <c r="L181" s="10" t="s">
        <v>21</v>
      </c>
      <c r="M181" s="32">
        <v>74.8</v>
      </c>
      <c r="N181" s="10" t="s">
        <v>21</v>
      </c>
      <c r="O181" s="32"/>
      <c r="P181" s="32"/>
      <c r="Q181" s="32">
        <v>75.8</v>
      </c>
      <c r="R181" s="10" t="s">
        <v>21</v>
      </c>
      <c r="S181" s="28" t="s">
        <v>27</v>
      </c>
      <c r="T181" s="28"/>
    </row>
    <row r="182" spans="1:20" ht="15.75">
      <c r="A182" s="77"/>
      <c r="B182" s="93"/>
      <c r="C182" s="15">
        <v>543</v>
      </c>
      <c r="D182" s="10" t="s">
        <v>716</v>
      </c>
      <c r="E182" s="10" t="s">
        <v>21</v>
      </c>
      <c r="F182" s="15" t="s">
        <v>717</v>
      </c>
      <c r="G182" s="15" t="s">
        <v>65</v>
      </c>
      <c r="H182" s="15" t="s">
        <v>325</v>
      </c>
      <c r="I182" s="28" t="s">
        <v>24</v>
      </c>
      <c r="J182" s="28" t="s">
        <v>625</v>
      </c>
      <c r="K182" s="32">
        <v>75</v>
      </c>
      <c r="L182" s="10" t="s">
        <v>21</v>
      </c>
      <c r="M182" s="32">
        <v>75.4</v>
      </c>
      <c r="N182" s="10" t="s">
        <v>54</v>
      </c>
      <c r="O182" s="32"/>
      <c r="P182" s="32"/>
      <c r="Q182" s="32">
        <v>75.2</v>
      </c>
      <c r="R182" s="10" t="s">
        <v>21</v>
      </c>
      <c r="S182" s="28" t="s">
        <v>27</v>
      </c>
      <c r="T182" s="28"/>
    </row>
    <row r="183" spans="1:20" ht="15.75">
      <c r="A183" s="78" t="s">
        <v>718</v>
      </c>
      <c r="B183" s="92" t="s">
        <v>719</v>
      </c>
      <c r="C183" s="15">
        <v>110</v>
      </c>
      <c r="D183" s="10" t="s">
        <v>720</v>
      </c>
      <c r="E183" s="10" t="s">
        <v>21</v>
      </c>
      <c r="F183" s="15" t="s">
        <v>721</v>
      </c>
      <c r="G183" s="15" t="s">
        <v>23</v>
      </c>
      <c r="H183" s="15" t="s">
        <v>722</v>
      </c>
      <c r="I183" s="28" t="s">
        <v>723</v>
      </c>
      <c r="J183" s="28" t="s">
        <v>724</v>
      </c>
      <c r="K183" s="32">
        <v>76.3</v>
      </c>
      <c r="L183" s="10" t="s">
        <v>54</v>
      </c>
      <c r="M183" s="32">
        <v>76.6</v>
      </c>
      <c r="N183" s="10" t="s">
        <v>21</v>
      </c>
      <c r="O183" s="32"/>
      <c r="P183" s="32"/>
      <c r="Q183" s="32">
        <v>76.45</v>
      </c>
      <c r="R183" s="10" t="s">
        <v>21</v>
      </c>
      <c r="S183" s="28" t="s">
        <v>27</v>
      </c>
      <c r="T183" s="38"/>
    </row>
    <row r="184" spans="1:20" ht="24">
      <c r="A184" s="79"/>
      <c r="B184" s="93"/>
      <c r="C184" s="15">
        <v>111</v>
      </c>
      <c r="D184" s="10" t="s">
        <v>20</v>
      </c>
      <c r="E184" s="10" t="s">
        <v>21</v>
      </c>
      <c r="F184" s="15" t="s">
        <v>725</v>
      </c>
      <c r="G184" s="15" t="s">
        <v>23</v>
      </c>
      <c r="H184" s="15" t="s">
        <v>726</v>
      </c>
      <c r="I184" s="28" t="s">
        <v>719</v>
      </c>
      <c r="J184" s="28" t="s">
        <v>727</v>
      </c>
      <c r="K184" s="32">
        <v>82.8</v>
      </c>
      <c r="L184" s="10" t="s">
        <v>21</v>
      </c>
      <c r="M184" s="32">
        <v>79</v>
      </c>
      <c r="N184" s="10" t="s">
        <v>54</v>
      </c>
      <c r="O184" s="32"/>
      <c r="P184" s="32"/>
      <c r="Q184" s="32">
        <v>80.9</v>
      </c>
      <c r="R184" s="10" t="s">
        <v>21</v>
      </c>
      <c r="S184" s="28" t="s">
        <v>27</v>
      </c>
      <c r="T184" s="38"/>
    </row>
    <row r="185" spans="1:20" ht="15.75">
      <c r="A185" s="79"/>
      <c r="B185" s="92" t="s">
        <v>728</v>
      </c>
      <c r="C185" s="92">
        <v>112</v>
      </c>
      <c r="D185" s="100" t="s">
        <v>729</v>
      </c>
      <c r="E185" s="100" t="s">
        <v>54</v>
      </c>
      <c r="F185" s="15" t="s">
        <v>730</v>
      </c>
      <c r="G185" s="15" t="s">
        <v>23</v>
      </c>
      <c r="H185" s="15" t="s">
        <v>314</v>
      </c>
      <c r="I185" s="28" t="s">
        <v>723</v>
      </c>
      <c r="J185" s="28" t="s">
        <v>311</v>
      </c>
      <c r="K185" s="32">
        <v>76.5</v>
      </c>
      <c r="L185" s="10" t="s">
        <v>731</v>
      </c>
      <c r="M185" s="32">
        <v>80.6</v>
      </c>
      <c r="N185" s="10" t="s">
        <v>21</v>
      </c>
      <c r="O185" s="32"/>
      <c r="P185" s="32"/>
      <c r="Q185" s="32">
        <v>78.55</v>
      </c>
      <c r="R185" s="10" t="s">
        <v>54</v>
      </c>
      <c r="S185" s="28" t="s">
        <v>27</v>
      </c>
      <c r="T185" s="38"/>
    </row>
    <row r="186" spans="1:20" ht="48">
      <c r="A186" s="79"/>
      <c r="B186" s="93"/>
      <c r="C186" s="93"/>
      <c r="D186" s="80"/>
      <c r="E186" s="80"/>
      <c r="F186" s="15" t="s">
        <v>732</v>
      </c>
      <c r="G186" s="15" t="s">
        <v>23</v>
      </c>
      <c r="H186" s="15" t="s">
        <v>733</v>
      </c>
      <c r="I186" s="28" t="s">
        <v>723</v>
      </c>
      <c r="J186" s="28" t="s">
        <v>734</v>
      </c>
      <c r="K186" s="32">
        <v>76.6</v>
      </c>
      <c r="L186" s="10" t="s">
        <v>82</v>
      </c>
      <c r="M186" s="32">
        <v>79.44</v>
      </c>
      <c r="N186" s="10" t="s">
        <v>26</v>
      </c>
      <c r="O186" s="32"/>
      <c r="P186" s="32"/>
      <c r="Q186" s="32">
        <v>78.02</v>
      </c>
      <c r="R186" s="10" t="s">
        <v>26</v>
      </c>
      <c r="S186" s="28" t="s">
        <v>27</v>
      </c>
      <c r="T186" s="38" t="s">
        <v>735</v>
      </c>
    </row>
    <row r="187" spans="1:20" ht="24">
      <c r="A187" s="79"/>
      <c r="B187" s="15" t="s">
        <v>736</v>
      </c>
      <c r="C187" s="15">
        <v>113</v>
      </c>
      <c r="D187" s="10" t="s">
        <v>20</v>
      </c>
      <c r="E187" s="10" t="s">
        <v>21</v>
      </c>
      <c r="F187" s="52" t="s">
        <v>737</v>
      </c>
      <c r="G187" s="15" t="s">
        <v>707</v>
      </c>
      <c r="H187" s="15" t="s">
        <v>45</v>
      </c>
      <c r="I187" s="28" t="s">
        <v>723</v>
      </c>
      <c r="J187" s="28" t="s">
        <v>67</v>
      </c>
      <c r="K187" s="32">
        <v>73.2</v>
      </c>
      <c r="L187" s="10" t="s">
        <v>21</v>
      </c>
      <c r="M187" s="32">
        <v>77.4</v>
      </c>
      <c r="N187" s="10" t="s">
        <v>21</v>
      </c>
      <c r="O187" s="32"/>
      <c r="P187" s="32"/>
      <c r="Q187" s="32">
        <v>75.3</v>
      </c>
      <c r="R187" s="10" t="s">
        <v>21</v>
      </c>
      <c r="S187" s="28" t="s">
        <v>27</v>
      </c>
      <c r="T187" s="38"/>
    </row>
    <row r="188" spans="1:20" ht="24">
      <c r="A188" s="79"/>
      <c r="B188" s="92" t="s">
        <v>738</v>
      </c>
      <c r="C188" s="15">
        <v>114</v>
      </c>
      <c r="D188" s="10" t="s">
        <v>739</v>
      </c>
      <c r="E188" s="10" t="s">
        <v>21</v>
      </c>
      <c r="F188" s="52" t="s">
        <v>740</v>
      </c>
      <c r="G188" s="15" t="s">
        <v>23</v>
      </c>
      <c r="H188" s="15" t="s">
        <v>80</v>
      </c>
      <c r="I188" s="28" t="s">
        <v>741</v>
      </c>
      <c r="J188" s="28" t="s">
        <v>742</v>
      </c>
      <c r="K188" s="32">
        <v>77.9</v>
      </c>
      <c r="L188" s="10" t="s">
        <v>26</v>
      </c>
      <c r="M188" s="32">
        <v>82.6</v>
      </c>
      <c r="N188" s="10" t="s">
        <v>21</v>
      </c>
      <c r="O188" s="32"/>
      <c r="P188" s="32"/>
      <c r="Q188" s="32">
        <v>80.25</v>
      </c>
      <c r="R188" s="10" t="s">
        <v>21</v>
      </c>
      <c r="S188" s="28" t="s">
        <v>27</v>
      </c>
      <c r="T188" s="38"/>
    </row>
    <row r="189" spans="1:20" ht="48">
      <c r="A189" s="79"/>
      <c r="B189" s="97"/>
      <c r="C189" s="15">
        <v>115</v>
      </c>
      <c r="D189" s="10" t="s">
        <v>743</v>
      </c>
      <c r="E189" s="10" t="s">
        <v>21</v>
      </c>
      <c r="F189" s="52" t="s">
        <v>744</v>
      </c>
      <c r="G189" s="15" t="s">
        <v>23</v>
      </c>
      <c r="H189" s="15" t="s">
        <v>745</v>
      </c>
      <c r="I189" s="28" t="s">
        <v>723</v>
      </c>
      <c r="J189" s="28" t="s">
        <v>61</v>
      </c>
      <c r="K189" s="32">
        <v>78.6</v>
      </c>
      <c r="L189" s="10" t="s">
        <v>21</v>
      </c>
      <c r="M189" s="32">
        <v>70.4</v>
      </c>
      <c r="N189" s="10" t="s">
        <v>54</v>
      </c>
      <c r="O189" s="32"/>
      <c r="P189" s="32"/>
      <c r="Q189" s="32">
        <v>74.5</v>
      </c>
      <c r="R189" s="10" t="s">
        <v>54</v>
      </c>
      <c r="S189" s="28" t="s">
        <v>27</v>
      </c>
      <c r="T189" s="38" t="s">
        <v>746</v>
      </c>
    </row>
    <row r="190" spans="1:20" ht="15.75">
      <c r="A190" s="80"/>
      <c r="B190" s="93"/>
      <c r="C190" s="15">
        <v>116</v>
      </c>
      <c r="D190" s="15" t="s">
        <v>747</v>
      </c>
      <c r="E190" s="10" t="s">
        <v>21</v>
      </c>
      <c r="F190" s="15" t="s">
        <v>748</v>
      </c>
      <c r="G190" s="15" t="s">
        <v>23</v>
      </c>
      <c r="H190" s="15" t="s">
        <v>20</v>
      </c>
      <c r="I190" s="28" t="s">
        <v>723</v>
      </c>
      <c r="J190" s="28" t="s">
        <v>61</v>
      </c>
      <c r="K190" s="32">
        <v>76.1</v>
      </c>
      <c r="L190" s="10" t="s">
        <v>54</v>
      </c>
      <c r="M190" s="32">
        <v>79.4</v>
      </c>
      <c r="N190" s="10" t="s">
        <v>21</v>
      </c>
      <c r="O190" s="32"/>
      <c r="P190" s="32"/>
      <c r="Q190" s="32">
        <v>77.75</v>
      </c>
      <c r="R190" s="10" t="s">
        <v>21</v>
      </c>
      <c r="S190" s="28" t="s">
        <v>27</v>
      </c>
      <c r="T190" s="38"/>
    </row>
    <row r="191" spans="1:20" ht="15.75">
      <c r="A191" s="87" t="s">
        <v>749</v>
      </c>
      <c r="B191" s="87" t="s">
        <v>750</v>
      </c>
      <c r="C191" s="53" t="s">
        <v>751</v>
      </c>
      <c r="D191" s="54" t="s">
        <v>102</v>
      </c>
      <c r="E191" s="10" t="s">
        <v>21</v>
      </c>
      <c r="F191" s="55" t="s">
        <v>752</v>
      </c>
      <c r="G191" s="55" t="s">
        <v>40</v>
      </c>
      <c r="H191" s="9" t="s">
        <v>753</v>
      </c>
      <c r="I191" s="9"/>
      <c r="J191" s="9" t="s">
        <v>754</v>
      </c>
      <c r="K191" s="47">
        <v>78.9</v>
      </c>
      <c r="L191" s="47">
        <v>1</v>
      </c>
      <c r="M191" s="47">
        <v>78.4</v>
      </c>
      <c r="N191" s="47" t="s">
        <v>21</v>
      </c>
      <c r="O191" s="47"/>
      <c r="P191" s="47"/>
      <c r="Q191" s="47">
        <f aca="true" t="shared" si="1" ref="Q191:Q200">(K191+M191)/2</f>
        <v>78.65</v>
      </c>
      <c r="R191" s="47" t="s">
        <v>21</v>
      </c>
      <c r="S191" s="28" t="s">
        <v>27</v>
      </c>
      <c r="T191" s="47"/>
    </row>
    <row r="192" spans="1:20" ht="15.75">
      <c r="A192" s="88"/>
      <c r="B192" s="88"/>
      <c r="C192" s="105" t="s">
        <v>755</v>
      </c>
      <c r="D192" s="110" t="s">
        <v>756</v>
      </c>
      <c r="E192" s="72" t="s">
        <v>54</v>
      </c>
      <c r="F192" s="55" t="s">
        <v>757</v>
      </c>
      <c r="G192" s="55" t="s">
        <v>40</v>
      </c>
      <c r="H192" s="9" t="s">
        <v>758</v>
      </c>
      <c r="I192" s="9"/>
      <c r="J192" s="9" t="s">
        <v>25</v>
      </c>
      <c r="K192" s="47">
        <v>78.7</v>
      </c>
      <c r="L192" s="47">
        <v>1</v>
      </c>
      <c r="M192" s="47">
        <v>76.2</v>
      </c>
      <c r="N192" s="47" t="s">
        <v>21</v>
      </c>
      <c r="O192" s="47"/>
      <c r="P192" s="47"/>
      <c r="Q192" s="47">
        <f t="shared" si="1"/>
        <v>77.45</v>
      </c>
      <c r="R192" s="47" t="s">
        <v>21</v>
      </c>
      <c r="S192" s="28" t="s">
        <v>27</v>
      </c>
      <c r="T192" s="47"/>
    </row>
    <row r="193" spans="1:20" ht="15.75">
      <c r="A193" s="88"/>
      <c r="B193" s="88"/>
      <c r="C193" s="106"/>
      <c r="D193" s="110"/>
      <c r="E193" s="72"/>
      <c r="F193" s="55" t="s">
        <v>759</v>
      </c>
      <c r="G193" s="55" t="s">
        <v>40</v>
      </c>
      <c r="H193" s="9" t="s">
        <v>760</v>
      </c>
      <c r="I193" s="9"/>
      <c r="J193" s="9" t="s">
        <v>25</v>
      </c>
      <c r="K193" s="47">
        <v>78.3</v>
      </c>
      <c r="L193" s="47">
        <v>2</v>
      </c>
      <c r="M193" s="47">
        <v>75</v>
      </c>
      <c r="N193" s="47" t="s">
        <v>54</v>
      </c>
      <c r="O193" s="47"/>
      <c r="P193" s="47"/>
      <c r="Q193" s="47">
        <f t="shared" si="1"/>
        <v>76.65</v>
      </c>
      <c r="R193" s="47" t="s">
        <v>54</v>
      </c>
      <c r="S193" s="28" t="s">
        <v>27</v>
      </c>
      <c r="T193" s="47"/>
    </row>
    <row r="194" spans="1:20" ht="15.75">
      <c r="A194" s="88"/>
      <c r="B194" s="88"/>
      <c r="C194" s="53" t="s">
        <v>761</v>
      </c>
      <c r="D194" s="54" t="s">
        <v>762</v>
      </c>
      <c r="E194" s="28">
        <v>1</v>
      </c>
      <c r="F194" s="55" t="s">
        <v>763</v>
      </c>
      <c r="G194" s="55" t="s">
        <v>40</v>
      </c>
      <c r="H194" s="9" t="s">
        <v>764</v>
      </c>
      <c r="I194" s="9"/>
      <c r="J194" s="9" t="s">
        <v>25</v>
      </c>
      <c r="K194" s="47">
        <v>69.9</v>
      </c>
      <c r="L194" s="47">
        <v>2</v>
      </c>
      <c r="M194" s="47">
        <v>78</v>
      </c>
      <c r="N194" s="47">
        <v>2</v>
      </c>
      <c r="O194" s="47"/>
      <c r="P194" s="47"/>
      <c r="Q194" s="47">
        <f t="shared" si="1"/>
        <v>73.95</v>
      </c>
      <c r="R194" s="47">
        <v>1</v>
      </c>
      <c r="S194" s="28" t="s">
        <v>27</v>
      </c>
      <c r="T194" s="47"/>
    </row>
    <row r="195" spans="1:20" ht="24">
      <c r="A195" s="88"/>
      <c r="B195" s="88"/>
      <c r="C195" s="105" t="s">
        <v>765</v>
      </c>
      <c r="D195" s="111" t="s">
        <v>766</v>
      </c>
      <c r="E195" s="104">
        <v>2</v>
      </c>
      <c r="F195" s="55" t="s">
        <v>767</v>
      </c>
      <c r="G195" s="55" t="s">
        <v>40</v>
      </c>
      <c r="H195" s="9" t="s">
        <v>768</v>
      </c>
      <c r="I195" s="9"/>
      <c r="J195" s="9" t="s">
        <v>769</v>
      </c>
      <c r="K195" s="47">
        <v>79.4</v>
      </c>
      <c r="L195" s="47">
        <v>1</v>
      </c>
      <c r="M195" s="47">
        <v>75.8</v>
      </c>
      <c r="N195" s="47">
        <v>2</v>
      </c>
      <c r="O195" s="47"/>
      <c r="P195" s="47"/>
      <c r="Q195" s="47">
        <f t="shared" si="1"/>
        <v>77.6</v>
      </c>
      <c r="R195" s="47">
        <v>1</v>
      </c>
      <c r="S195" s="28" t="s">
        <v>27</v>
      </c>
      <c r="T195" s="47"/>
    </row>
    <row r="196" spans="1:20" ht="24">
      <c r="A196" s="88"/>
      <c r="B196" s="88"/>
      <c r="C196" s="106"/>
      <c r="D196" s="111"/>
      <c r="E196" s="104"/>
      <c r="F196" s="55" t="s">
        <v>770</v>
      </c>
      <c r="G196" s="55" t="s">
        <v>40</v>
      </c>
      <c r="H196" s="9" t="s">
        <v>771</v>
      </c>
      <c r="I196" s="9"/>
      <c r="J196" s="9" t="s">
        <v>46</v>
      </c>
      <c r="K196" s="47">
        <v>74.1</v>
      </c>
      <c r="L196" s="47">
        <v>5</v>
      </c>
      <c r="M196" s="47">
        <v>76.6</v>
      </c>
      <c r="N196" s="47">
        <v>1</v>
      </c>
      <c r="O196" s="47"/>
      <c r="P196" s="47"/>
      <c r="Q196" s="47">
        <f t="shared" si="1"/>
        <v>75.35</v>
      </c>
      <c r="R196" s="47">
        <v>2</v>
      </c>
      <c r="S196" s="28" t="s">
        <v>27</v>
      </c>
      <c r="T196" s="47"/>
    </row>
    <row r="197" spans="1:20" ht="24">
      <c r="A197" s="88"/>
      <c r="B197" s="88"/>
      <c r="C197" s="53" t="s">
        <v>772</v>
      </c>
      <c r="D197" s="58" t="s">
        <v>670</v>
      </c>
      <c r="E197" s="28">
        <v>1</v>
      </c>
      <c r="F197" s="55" t="s">
        <v>773</v>
      </c>
      <c r="G197" s="55" t="s">
        <v>40</v>
      </c>
      <c r="H197" s="9" t="s">
        <v>774</v>
      </c>
      <c r="I197" s="9" t="s">
        <v>775</v>
      </c>
      <c r="J197" s="9" t="s">
        <v>776</v>
      </c>
      <c r="K197" s="47">
        <v>79.7</v>
      </c>
      <c r="L197" s="47">
        <v>1</v>
      </c>
      <c r="M197" s="47">
        <v>70.6</v>
      </c>
      <c r="N197" s="47">
        <v>2</v>
      </c>
      <c r="O197" s="47"/>
      <c r="P197" s="47"/>
      <c r="Q197" s="47">
        <f t="shared" si="1"/>
        <v>75.15</v>
      </c>
      <c r="R197" s="47">
        <v>2</v>
      </c>
      <c r="S197" s="28" t="s">
        <v>27</v>
      </c>
      <c r="T197" s="9" t="s">
        <v>777</v>
      </c>
    </row>
    <row r="198" spans="1:20" ht="24">
      <c r="A198" s="88"/>
      <c r="B198" s="88"/>
      <c r="C198" s="105" t="s">
        <v>778</v>
      </c>
      <c r="D198" s="112" t="s">
        <v>779</v>
      </c>
      <c r="E198" s="104">
        <v>2</v>
      </c>
      <c r="F198" s="55" t="s">
        <v>780</v>
      </c>
      <c r="G198" s="55" t="s">
        <v>40</v>
      </c>
      <c r="H198" s="9" t="s">
        <v>781</v>
      </c>
      <c r="I198" s="9" t="s">
        <v>782</v>
      </c>
      <c r="J198" s="9" t="s">
        <v>783</v>
      </c>
      <c r="K198" s="47">
        <v>75.9</v>
      </c>
      <c r="L198" s="47">
        <v>6</v>
      </c>
      <c r="M198" s="47">
        <v>83</v>
      </c>
      <c r="N198" s="47">
        <v>1</v>
      </c>
      <c r="O198" s="47"/>
      <c r="P198" s="47"/>
      <c r="Q198" s="47">
        <f t="shared" si="1"/>
        <v>79.45</v>
      </c>
      <c r="R198" s="47">
        <v>1</v>
      </c>
      <c r="S198" s="28" t="s">
        <v>27</v>
      </c>
      <c r="T198" s="47"/>
    </row>
    <row r="199" spans="1:20" ht="36">
      <c r="A199" s="88"/>
      <c r="B199" s="88"/>
      <c r="C199" s="106"/>
      <c r="D199" s="113"/>
      <c r="E199" s="104"/>
      <c r="F199" s="55" t="s">
        <v>784</v>
      </c>
      <c r="G199" s="55" t="s">
        <v>40</v>
      </c>
      <c r="H199" s="9" t="s">
        <v>785</v>
      </c>
      <c r="I199" s="9" t="s">
        <v>786</v>
      </c>
      <c r="J199" s="9" t="s">
        <v>703</v>
      </c>
      <c r="K199" s="47">
        <v>78.8</v>
      </c>
      <c r="L199" s="47">
        <v>2</v>
      </c>
      <c r="M199" s="47">
        <v>76.8</v>
      </c>
      <c r="N199" s="47">
        <v>2</v>
      </c>
      <c r="O199" s="47"/>
      <c r="P199" s="47"/>
      <c r="Q199" s="47">
        <f t="shared" si="1"/>
        <v>77.8</v>
      </c>
      <c r="R199" s="47">
        <v>2</v>
      </c>
      <c r="S199" s="28" t="s">
        <v>27</v>
      </c>
      <c r="T199" s="47"/>
    </row>
    <row r="200" spans="1:20" ht="15.75">
      <c r="A200" s="89"/>
      <c r="B200" s="89"/>
      <c r="C200" s="53" t="s">
        <v>787</v>
      </c>
      <c r="D200" s="114"/>
      <c r="E200" s="28">
        <v>1</v>
      </c>
      <c r="F200" s="55" t="s">
        <v>788</v>
      </c>
      <c r="G200" s="55" t="s">
        <v>40</v>
      </c>
      <c r="H200" s="9" t="s">
        <v>789</v>
      </c>
      <c r="I200" s="9"/>
      <c r="J200" s="9" t="s">
        <v>61</v>
      </c>
      <c r="K200" s="47">
        <v>75</v>
      </c>
      <c r="L200" s="47">
        <v>3</v>
      </c>
      <c r="M200" s="47">
        <v>79.8</v>
      </c>
      <c r="N200" s="47">
        <v>1</v>
      </c>
      <c r="O200" s="47"/>
      <c r="P200" s="47"/>
      <c r="Q200" s="47">
        <f t="shared" si="1"/>
        <v>77.4</v>
      </c>
      <c r="R200" s="47">
        <v>1</v>
      </c>
      <c r="S200" s="28" t="s">
        <v>27</v>
      </c>
      <c r="T200" s="47"/>
    </row>
    <row r="201" spans="1:20" ht="24">
      <c r="A201" s="59" t="s">
        <v>790</v>
      </c>
      <c r="B201" s="59" t="s">
        <v>791</v>
      </c>
      <c r="C201" s="13">
        <v>319</v>
      </c>
      <c r="D201" s="13" t="s">
        <v>792</v>
      </c>
      <c r="E201" s="13">
        <v>1</v>
      </c>
      <c r="F201" s="13" t="s">
        <v>793</v>
      </c>
      <c r="G201" s="13" t="s">
        <v>794</v>
      </c>
      <c r="H201" s="14" t="s">
        <v>795</v>
      </c>
      <c r="I201" s="31" t="s">
        <v>24</v>
      </c>
      <c r="J201" s="13" t="s">
        <v>796</v>
      </c>
      <c r="K201" s="13">
        <v>79.7</v>
      </c>
      <c r="L201" s="13">
        <v>1</v>
      </c>
      <c r="M201" s="13">
        <v>76.98</v>
      </c>
      <c r="N201" s="13">
        <v>1</v>
      </c>
      <c r="O201" s="13" t="s">
        <v>62</v>
      </c>
      <c r="P201" s="13" t="s">
        <v>62</v>
      </c>
      <c r="Q201" s="13">
        <v>78.34</v>
      </c>
      <c r="R201" s="13">
        <v>1</v>
      </c>
      <c r="S201" s="13" t="s">
        <v>27</v>
      </c>
      <c r="T201" s="13"/>
    </row>
  </sheetData>
  <sheetProtection/>
  <mergeCells count="129">
    <mergeCell ref="E185:E186"/>
    <mergeCell ref="E192:E193"/>
    <mergeCell ref="E195:E196"/>
    <mergeCell ref="E198:E199"/>
    <mergeCell ref="T38:T39"/>
    <mergeCell ref="E142:E143"/>
    <mergeCell ref="E145:E151"/>
    <mergeCell ref="E152:E156"/>
    <mergeCell ref="E158:E159"/>
    <mergeCell ref="E160:E161"/>
    <mergeCell ref="E165:E166"/>
    <mergeCell ref="E108:E110"/>
    <mergeCell ref="E113:E115"/>
    <mergeCell ref="E123:E124"/>
    <mergeCell ref="E129:E130"/>
    <mergeCell ref="E137:E138"/>
    <mergeCell ref="E139:E141"/>
    <mergeCell ref="D195:D196"/>
    <mergeCell ref="D198:D200"/>
    <mergeCell ref="E13:E14"/>
    <mergeCell ref="E38:E39"/>
    <mergeCell ref="E46:E49"/>
    <mergeCell ref="E56:E57"/>
    <mergeCell ref="E65:E66"/>
    <mergeCell ref="E74:E75"/>
    <mergeCell ref="E85:E89"/>
    <mergeCell ref="E90:E91"/>
    <mergeCell ref="D160:D161"/>
    <mergeCell ref="D165:D166"/>
    <mergeCell ref="D171:D172"/>
    <mergeCell ref="D175:D177"/>
    <mergeCell ref="D185:D186"/>
    <mergeCell ref="D192:D193"/>
    <mergeCell ref="D129:D130"/>
    <mergeCell ref="D137:D138"/>
    <mergeCell ref="D139:D141"/>
    <mergeCell ref="D142:D143"/>
    <mergeCell ref="D145:D156"/>
    <mergeCell ref="D158:D159"/>
    <mergeCell ref="D74:D75"/>
    <mergeCell ref="D85:D89"/>
    <mergeCell ref="D90:D91"/>
    <mergeCell ref="D108:D110"/>
    <mergeCell ref="D113:D115"/>
    <mergeCell ref="D123:D124"/>
    <mergeCell ref="C198:C199"/>
    <mergeCell ref="D4:D5"/>
    <mergeCell ref="D11:D12"/>
    <mergeCell ref="D13:D14"/>
    <mergeCell ref="D32:D33"/>
    <mergeCell ref="D38:D39"/>
    <mergeCell ref="D42:D43"/>
    <mergeCell ref="D46:D49"/>
    <mergeCell ref="D56:D57"/>
    <mergeCell ref="D65:D66"/>
    <mergeCell ref="C165:C166"/>
    <mergeCell ref="C171:C172"/>
    <mergeCell ref="C175:C177"/>
    <mergeCell ref="C185:C186"/>
    <mergeCell ref="C192:C193"/>
    <mergeCell ref="C195:C196"/>
    <mergeCell ref="C139:C141"/>
    <mergeCell ref="C142:C143"/>
    <mergeCell ref="C145:C151"/>
    <mergeCell ref="C152:C156"/>
    <mergeCell ref="C158:C159"/>
    <mergeCell ref="C160:C161"/>
    <mergeCell ref="C90:C91"/>
    <mergeCell ref="C108:C110"/>
    <mergeCell ref="C113:C115"/>
    <mergeCell ref="C123:C124"/>
    <mergeCell ref="C129:C130"/>
    <mergeCell ref="C137:C138"/>
    <mergeCell ref="B188:B190"/>
    <mergeCell ref="B191:B200"/>
    <mergeCell ref="C11:C12"/>
    <mergeCell ref="C13:C14"/>
    <mergeCell ref="C38:C39"/>
    <mergeCell ref="C46:C49"/>
    <mergeCell ref="C56:C57"/>
    <mergeCell ref="C65:C66"/>
    <mergeCell ref="C74:C75"/>
    <mergeCell ref="C85:C89"/>
    <mergeCell ref="B165:B167"/>
    <mergeCell ref="B168:B169"/>
    <mergeCell ref="B171:B180"/>
    <mergeCell ref="B181:B182"/>
    <mergeCell ref="B183:B184"/>
    <mergeCell ref="B185:B186"/>
    <mergeCell ref="B126:B132"/>
    <mergeCell ref="B133:B144"/>
    <mergeCell ref="B145:B157"/>
    <mergeCell ref="B158:B159"/>
    <mergeCell ref="B160:B161"/>
    <mergeCell ref="B162:B164"/>
    <mergeCell ref="B74:B76"/>
    <mergeCell ref="B77:B78"/>
    <mergeCell ref="B80:B103"/>
    <mergeCell ref="B104:B115"/>
    <mergeCell ref="B116:B119"/>
    <mergeCell ref="B120:B125"/>
    <mergeCell ref="B38:B39"/>
    <mergeCell ref="B40:B41"/>
    <mergeCell ref="B42:B43"/>
    <mergeCell ref="B46:B68"/>
    <mergeCell ref="B69:B70"/>
    <mergeCell ref="B71:B73"/>
    <mergeCell ref="A183:A190"/>
    <mergeCell ref="A191:A200"/>
    <mergeCell ref="B5:B6"/>
    <mergeCell ref="B8:B9"/>
    <mergeCell ref="B11:B12"/>
    <mergeCell ref="B13:B16"/>
    <mergeCell ref="B18:B19"/>
    <mergeCell ref="B20:B28"/>
    <mergeCell ref="B31:B32"/>
    <mergeCell ref="B36:B37"/>
    <mergeCell ref="A20:A28"/>
    <mergeCell ref="A29:A35"/>
    <mergeCell ref="A36:A44"/>
    <mergeCell ref="A45:A169"/>
    <mergeCell ref="A171:A180"/>
    <mergeCell ref="A181:A182"/>
    <mergeCell ref="A1:T1"/>
    <mergeCell ref="A4:A6"/>
    <mergeCell ref="A8:A9"/>
    <mergeCell ref="A10:A12"/>
    <mergeCell ref="A13:A17"/>
    <mergeCell ref="A18:A19"/>
  </mergeCells>
  <printOptions horizontalCentered="1"/>
  <pageMargins left="0.31496062992125984" right="0.15748031496062992" top="0.4724409448818898" bottom="0.1968503937007874" header="0.9842519685039371" footer="0.1574803149606299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顾玥</cp:lastModifiedBy>
  <cp:lastPrinted>2020-08-28T06:08:56Z</cp:lastPrinted>
  <dcterms:created xsi:type="dcterms:W3CDTF">2013-03-14T00:52:27Z</dcterms:created>
  <dcterms:modified xsi:type="dcterms:W3CDTF">2020-09-14T09:59:41Z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