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90" windowWidth="15480" windowHeight="9870" activeTab="2"/>
  </bookViews>
  <sheets>
    <sheet name="教体局岗位56个面试168人" sheetId="14" r:id="rId1"/>
    <sheet name="国土局岗位1个面试4人" sheetId="15" r:id="rId2"/>
    <sheet name="疾控中心岗位4个面试12人" sheetId="16" r:id="rId3"/>
    <sheet name="民政局岗位2人个面试6人" sheetId="8" r:id="rId4"/>
  </sheets>
  <definedNames>
    <definedName name="_xlnm.Print_Titles" localSheetId="1">国土局岗位1个面试4人!$2:$2</definedName>
    <definedName name="_xlnm.Print_Titles" localSheetId="2">疾控中心岗位4个面试12人!$2:$2</definedName>
    <definedName name="_xlnm.Print_Titles" localSheetId="0">教体局岗位56个面试168人!$2:$2</definedName>
    <definedName name="_xlnm.Print_Titles" localSheetId="3">民政局岗位2人个面试6人!$2:$2</definedName>
  </definedNames>
  <calcPr calcId="125725"/>
</workbook>
</file>

<file path=xl/calcChain.xml><?xml version="1.0" encoding="utf-8"?>
<calcChain xmlns="http://schemas.openxmlformats.org/spreadsheetml/2006/main">
  <c r="I14" i="14"/>
  <c r="G14"/>
  <c r="J14" s="1"/>
  <c r="G3" i="15"/>
  <c r="G6"/>
  <c r="G4"/>
  <c r="J4" s="1"/>
  <c r="I3"/>
  <c r="I6"/>
  <c r="J6" s="1"/>
  <c r="I4"/>
  <c r="I5"/>
  <c r="G5"/>
  <c r="I3" i="8"/>
  <c r="I4"/>
  <c r="I6"/>
  <c r="I7"/>
  <c r="I8"/>
  <c r="I5"/>
  <c r="G3"/>
  <c r="G4"/>
  <c r="J4" s="1"/>
  <c r="G6"/>
  <c r="G7"/>
  <c r="G8"/>
  <c r="G5"/>
  <c r="J5" s="1"/>
  <c r="I4" i="16"/>
  <c r="I5"/>
  <c r="I8"/>
  <c r="I6"/>
  <c r="I7"/>
  <c r="I9"/>
  <c r="I10"/>
  <c r="I11"/>
  <c r="I14"/>
  <c r="I12"/>
  <c r="I13"/>
  <c r="G4"/>
  <c r="G5"/>
  <c r="G8"/>
  <c r="G6"/>
  <c r="G7"/>
  <c r="G9"/>
  <c r="G10"/>
  <c r="G11"/>
  <c r="G14"/>
  <c r="J14"/>
  <c r="G12"/>
  <c r="G13"/>
  <c r="I3"/>
  <c r="G3"/>
  <c r="J3" s="1"/>
  <c r="I3" i="14"/>
  <c r="I5"/>
  <c r="I6"/>
  <c r="I7"/>
  <c r="I11"/>
  <c r="I10"/>
  <c r="I8"/>
  <c r="I9"/>
  <c r="I12"/>
  <c r="I16"/>
  <c r="I15"/>
  <c r="I13"/>
  <c r="I17"/>
  <c r="I18"/>
  <c r="I20"/>
  <c r="I19"/>
  <c r="I21"/>
  <c r="I22"/>
  <c r="I23"/>
  <c r="I25"/>
  <c r="I24"/>
  <c r="I26"/>
  <c r="I27"/>
  <c r="I28"/>
  <c r="I29"/>
  <c r="I33"/>
  <c r="I34"/>
  <c r="I32"/>
  <c r="I31"/>
  <c r="I30"/>
  <c r="I38"/>
  <c r="I35"/>
  <c r="I36"/>
  <c r="I37"/>
  <c r="I39"/>
  <c r="I40"/>
  <c r="I41"/>
  <c r="I42"/>
  <c r="I43"/>
  <c r="I44"/>
  <c r="I45"/>
  <c r="I46"/>
  <c r="I47"/>
  <c r="I49"/>
  <c r="I48"/>
  <c r="I50"/>
  <c r="I51"/>
  <c r="I52"/>
  <c r="I53"/>
  <c r="I54"/>
  <c r="I55"/>
  <c r="I56"/>
  <c r="I57"/>
  <c r="I58"/>
  <c r="I59"/>
  <c r="I60"/>
  <c r="I61"/>
  <c r="I62"/>
  <c r="I63"/>
  <c r="I68"/>
  <c r="I67"/>
  <c r="I64"/>
  <c r="I65"/>
  <c r="I71"/>
  <c r="I66"/>
  <c r="I74"/>
  <c r="I69"/>
  <c r="I79"/>
  <c r="I72"/>
  <c r="I70"/>
  <c r="I81"/>
  <c r="I75"/>
  <c r="I86"/>
  <c r="I83"/>
  <c r="I95"/>
  <c r="I73"/>
  <c r="I77"/>
  <c r="I85"/>
  <c r="I78"/>
  <c r="I96"/>
  <c r="I90"/>
  <c r="I84"/>
  <c r="I76"/>
  <c r="I87"/>
  <c r="I94"/>
  <c r="I91"/>
  <c r="I97"/>
  <c r="I82"/>
  <c r="I89"/>
  <c r="I80"/>
  <c r="I88"/>
  <c r="I98"/>
  <c r="I93"/>
  <c r="I92"/>
  <c r="I99"/>
  <c r="I101"/>
  <c r="I106"/>
  <c r="I111"/>
  <c r="I104"/>
  <c r="I119"/>
  <c r="I100"/>
  <c r="I120"/>
  <c r="I107"/>
  <c r="I112"/>
  <c r="I108"/>
  <c r="I116"/>
  <c r="I102"/>
  <c r="I103"/>
  <c r="I114"/>
  <c r="I105"/>
  <c r="I109"/>
  <c r="I122"/>
  <c r="I110"/>
  <c r="I121"/>
  <c r="I130"/>
  <c r="I131"/>
  <c r="I124"/>
  <c r="I128"/>
  <c r="I115"/>
  <c r="I125"/>
  <c r="I123"/>
  <c r="I126"/>
  <c r="I118"/>
  <c r="I152"/>
  <c r="I113"/>
  <c r="I129"/>
  <c r="I117"/>
  <c r="I133"/>
  <c r="I134"/>
  <c r="I135"/>
  <c r="I144"/>
  <c r="I146"/>
  <c r="I141"/>
  <c r="I132"/>
  <c r="I140"/>
  <c r="I138"/>
  <c r="I145"/>
  <c r="I147"/>
  <c r="I136"/>
  <c r="I153"/>
  <c r="I154"/>
  <c r="I139"/>
  <c r="I150"/>
  <c r="I143"/>
  <c r="I142"/>
  <c r="I148"/>
  <c r="I127"/>
  <c r="I137"/>
  <c r="I151"/>
  <c r="I155"/>
  <c r="I149"/>
  <c r="I156"/>
  <c r="I161"/>
  <c r="I166"/>
  <c r="I157"/>
  <c r="I159"/>
  <c r="I158"/>
  <c r="I160"/>
  <c r="I164"/>
  <c r="I162"/>
  <c r="I163"/>
  <c r="I167"/>
  <c r="I165"/>
  <c r="I169"/>
  <c r="I170"/>
  <c r="I168"/>
  <c r="I4"/>
  <c r="G3"/>
  <c r="J3" s="1"/>
  <c r="G5"/>
  <c r="J5" s="1"/>
  <c r="G6"/>
  <c r="J6" s="1"/>
  <c r="G7"/>
  <c r="G11"/>
  <c r="J11" s="1"/>
  <c r="G10"/>
  <c r="J10" s="1"/>
  <c r="G8"/>
  <c r="J8" s="1"/>
  <c r="G9"/>
  <c r="G12"/>
  <c r="J12" s="1"/>
  <c r="G16"/>
  <c r="J16" s="1"/>
  <c r="G15"/>
  <c r="G13"/>
  <c r="J13" s="1"/>
  <c r="G17"/>
  <c r="J17" s="1"/>
  <c r="G18"/>
  <c r="J18" s="1"/>
  <c r="G20"/>
  <c r="J20" s="1"/>
  <c r="G19"/>
  <c r="J19" s="1"/>
  <c r="G21"/>
  <c r="J21" s="1"/>
  <c r="G22"/>
  <c r="J22"/>
  <c r="G23"/>
  <c r="J23" s="1"/>
  <c r="G25"/>
  <c r="G24"/>
  <c r="G26"/>
  <c r="J26" s="1"/>
  <c r="G27"/>
  <c r="J27" s="1"/>
  <c r="G28"/>
  <c r="J28" s="1"/>
  <c r="G29"/>
  <c r="J29" s="1"/>
  <c r="G33"/>
  <c r="J33" s="1"/>
  <c r="G34"/>
  <c r="J34" s="1"/>
  <c r="G32"/>
  <c r="J32" s="1"/>
  <c r="G31"/>
  <c r="J31" s="1"/>
  <c r="G30"/>
  <c r="J30" s="1"/>
  <c r="G38"/>
  <c r="J38" s="1"/>
  <c r="G35"/>
  <c r="J35" s="1"/>
  <c r="G36"/>
  <c r="J36" s="1"/>
  <c r="G37"/>
  <c r="J37" s="1"/>
  <c r="G39"/>
  <c r="J39" s="1"/>
  <c r="G40"/>
  <c r="G41"/>
  <c r="J41" s="1"/>
  <c r="G42"/>
  <c r="J42" s="1"/>
  <c r="G43"/>
  <c r="G44"/>
  <c r="J44" s="1"/>
  <c r="G45"/>
  <c r="J45" s="1"/>
  <c r="G46"/>
  <c r="J46" s="1"/>
  <c r="G47"/>
  <c r="J47" s="1"/>
  <c r="G49"/>
  <c r="J49" s="1"/>
  <c r="G48"/>
  <c r="J48" s="1"/>
  <c r="G50"/>
  <c r="J50" s="1"/>
  <c r="G51"/>
  <c r="G52"/>
  <c r="J52" s="1"/>
  <c r="G53"/>
  <c r="J53" s="1"/>
  <c r="G54"/>
  <c r="J54" s="1"/>
  <c r="G55"/>
  <c r="J55" s="1"/>
  <c r="G56"/>
  <c r="G57"/>
  <c r="J57" s="1"/>
  <c r="G58"/>
  <c r="J58" s="1"/>
  <c r="G59"/>
  <c r="G60"/>
  <c r="J60" s="1"/>
  <c r="G61"/>
  <c r="J61" s="1"/>
  <c r="G62"/>
  <c r="J62" s="1"/>
  <c r="G63"/>
  <c r="G68"/>
  <c r="J68" s="1"/>
  <c r="G67"/>
  <c r="J67" s="1"/>
  <c r="G64"/>
  <c r="J64" s="1"/>
  <c r="G65"/>
  <c r="G71"/>
  <c r="J71"/>
  <c r="G66"/>
  <c r="J66" s="1"/>
  <c r="G74"/>
  <c r="J74"/>
  <c r="G69"/>
  <c r="J69" s="1"/>
  <c r="G79"/>
  <c r="J79"/>
  <c r="G72"/>
  <c r="J72" s="1"/>
  <c r="G70"/>
  <c r="J70"/>
  <c r="G81"/>
  <c r="J81" s="1"/>
  <c r="G75"/>
  <c r="J75"/>
  <c r="G86"/>
  <c r="J86" s="1"/>
  <c r="G83"/>
  <c r="J83"/>
  <c r="G95"/>
  <c r="J95" s="1"/>
  <c r="G73"/>
  <c r="J73"/>
  <c r="G77"/>
  <c r="G85"/>
  <c r="J85" s="1"/>
  <c r="G78"/>
  <c r="J78" s="1"/>
  <c r="G96"/>
  <c r="J96" s="1"/>
  <c r="G90"/>
  <c r="J90" s="1"/>
  <c r="G84"/>
  <c r="J84" s="1"/>
  <c r="G76"/>
  <c r="J76" s="1"/>
  <c r="G87"/>
  <c r="J87" s="1"/>
  <c r="G94"/>
  <c r="J94" s="1"/>
  <c r="G91"/>
  <c r="J91" s="1"/>
  <c r="G97"/>
  <c r="J97" s="1"/>
  <c r="G82"/>
  <c r="J82" s="1"/>
  <c r="G89"/>
  <c r="J89" s="1"/>
  <c r="G80"/>
  <c r="J80" s="1"/>
  <c r="G88"/>
  <c r="J88" s="1"/>
  <c r="G98"/>
  <c r="J98" s="1"/>
  <c r="G93"/>
  <c r="J93" s="1"/>
  <c r="G92"/>
  <c r="J92" s="1"/>
  <c r="G99"/>
  <c r="J99" s="1"/>
  <c r="G101"/>
  <c r="J101" s="1"/>
  <c r="G106"/>
  <c r="J106" s="1"/>
  <c r="G111"/>
  <c r="J111" s="1"/>
  <c r="G104"/>
  <c r="J104" s="1"/>
  <c r="G119"/>
  <c r="J119" s="1"/>
  <c r="G100"/>
  <c r="J100" s="1"/>
  <c r="G120"/>
  <c r="J120" s="1"/>
  <c r="G107"/>
  <c r="J107" s="1"/>
  <c r="G112"/>
  <c r="J112" s="1"/>
  <c r="G108"/>
  <c r="J108" s="1"/>
  <c r="G116"/>
  <c r="J116" s="1"/>
  <c r="G102"/>
  <c r="J102" s="1"/>
  <c r="G103"/>
  <c r="J103" s="1"/>
  <c r="G114"/>
  <c r="J114" s="1"/>
  <c r="G105"/>
  <c r="J105" s="1"/>
  <c r="G109"/>
  <c r="J109" s="1"/>
  <c r="G122"/>
  <c r="J122" s="1"/>
  <c r="G110"/>
  <c r="J110" s="1"/>
  <c r="G121"/>
  <c r="J121" s="1"/>
  <c r="G130"/>
  <c r="J130" s="1"/>
  <c r="G131"/>
  <c r="J131" s="1"/>
  <c r="G124"/>
  <c r="J124" s="1"/>
  <c r="G128"/>
  <c r="J128" s="1"/>
  <c r="G115"/>
  <c r="J115" s="1"/>
  <c r="G125"/>
  <c r="J125" s="1"/>
  <c r="G123"/>
  <c r="J123" s="1"/>
  <c r="G126"/>
  <c r="J126"/>
  <c r="G118"/>
  <c r="J118" s="1"/>
  <c r="G152"/>
  <c r="J152"/>
  <c r="G113"/>
  <c r="J113" s="1"/>
  <c r="G129"/>
  <c r="J129"/>
  <c r="G117"/>
  <c r="J117" s="1"/>
  <c r="G133"/>
  <c r="G134"/>
  <c r="G135"/>
  <c r="J135" s="1"/>
  <c r="G144"/>
  <c r="J144" s="1"/>
  <c r="G146"/>
  <c r="G141"/>
  <c r="G132"/>
  <c r="J132" s="1"/>
  <c r="G140"/>
  <c r="J140" s="1"/>
  <c r="G138"/>
  <c r="G145"/>
  <c r="G147"/>
  <c r="J147" s="1"/>
  <c r="G136"/>
  <c r="J136" s="1"/>
  <c r="G153"/>
  <c r="G154"/>
  <c r="G139"/>
  <c r="J139" s="1"/>
  <c r="G150"/>
  <c r="J150" s="1"/>
  <c r="G143"/>
  <c r="G142"/>
  <c r="G148"/>
  <c r="J148" s="1"/>
  <c r="G127"/>
  <c r="J127" s="1"/>
  <c r="G137"/>
  <c r="G151"/>
  <c r="G155"/>
  <c r="J155" s="1"/>
  <c r="G149"/>
  <c r="J149" s="1"/>
  <c r="G156"/>
  <c r="G161"/>
  <c r="G166"/>
  <c r="J166" s="1"/>
  <c r="G157"/>
  <c r="J157" s="1"/>
  <c r="G159"/>
  <c r="G158"/>
  <c r="G160"/>
  <c r="J160" s="1"/>
  <c r="G164"/>
  <c r="J164" s="1"/>
  <c r="G162"/>
  <c r="G163"/>
  <c r="G167"/>
  <c r="J167" s="1"/>
  <c r="G165"/>
  <c r="J165" s="1"/>
  <c r="G169"/>
  <c r="G170"/>
  <c r="G168"/>
  <c r="J168" s="1"/>
  <c r="G4"/>
  <c r="J4" s="1"/>
  <c r="J65"/>
  <c r="J63"/>
  <c r="J24"/>
  <c r="J59"/>
  <c r="J56"/>
  <c r="J51"/>
  <c r="J43"/>
  <c r="J40"/>
  <c r="J15"/>
  <c r="J77"/>
  <c r="J7" i="8" l="1"/>
  <c r="J12" i="16"/>
  <c r="J169" i="14"/>
  <c r="J159"/>
  <c r="J137"/>
  <c r="J153"/>
  <c r="J146"/>
  <c r="J25"/>
  <c r="J162"/>
  <c r="J156"/>
  <c r="J143"/>
  <c r="J138"/>
  <c r="J133"/>
  <c r="J170"/>
  <c r="J163"/>
  <c r="J158"/>
  <c r="J161"/>
  <c r="J151"/>
  <c r="J142"/>
  <c r="J154"/>
  <c r="J145"/>
  <c r="J141"/>
  <c r="J134"/>
  <c r="J9"/>
  <c r="J7"/>
  <c r="J7" i="16"/>
  <c r="J8"/>
  <c r="J4"/>
  <c r="J5" i="15"/>
  <c r="J3"/>
  <c r="J8" i="8"/>
  <c r="J6"/>
  <c r="J3"/>
  <c r="J13" i="16"/>
  <c r="J10"/>
  <c r="J11"/>
  <c r="J9"/>
  <c r="J6"/>
  <c r="J5"/>
</calcChain>
</file>

<file path=xl/sharedStrings.xml><?xml version="1.0" encoding="utf-8"?>
<sst xmlns="http://schemas.openxmlformats.org/spreadsheetml/2006/main" count="302" uniqueCount="247">
  <si>
    <t>胡冬冬</t>
  </si>
  <si>
    <t>张孟玲</t>
  </si>
  <si>
    <t>黄万里</t>
  </si>
  <si>
    <t>覃玉龙</t>
  </si>
  <si>
    <t>熊木子</t>
  </si>
  <si>
    <t>汤忠维</t>
  </si>
  <si>
    <t>段莹莹</t>
  </si>
  <si>
    <t>田袁梦</t>
  </si>
  <si>
    <t>刘晶晶</t>
  </si>
  <si>
    <t>欧阳翰文</t>
  </si>
  <si>
    <t>张乘阳</t>
  </si>
  <si>
    <t>报考单位</t>
    <phoneticPr fontId="1" type="noConversion"/>
  </si>
  <si>
    <t>熊彦文</t>
  </si>
  <si>
    <t>严丽蓉</t>
  </si>
  <si>
    <t>邓晓萌</t>
  </si>
  <si>
    <t>毛敏惠</t>
  </si>
  <si>
    <t>王荣荣</t>
  </si>
  <si>
    <t>吴丹凤</t>
  </si>
  <si>
    <t>陈前金</t>
  </si>
  <si>
    <t>周金蓉</t>
  </si>
  <si>
    <t>肖春桃</t>
  </si>
  <si>
    <t>吴琳倩</t>
  </si>
  <si>
    <t>何光文</t>
  </si>
  <si>
    <t>王子文</t>
  </si>
  <si>
    <t>刘梦如</t>
  </si>
  <si>
    <t>崔晓凤</t>
  </si>
  <si>
    <t>付丹娜</t>
  </si>
  <si>
    <t>廖明兰</t>
  </si>
  <si>
    <t>谭月勤</t>
  </si>
  <si>
    <t>赵晓红</t>
  </si>
  <si>
    <t>彭志欣</t>
  </si>
  <si>
    <t>竺小昕</t>
  </si>
  <si>
    <t>付梦婷</t>
  </si>
  <si>
    <t>李小露</t>
  </si>
  <si>
    <t>毛一珺</t>
  </si>
  <si>
    <t>莫雾仙</t>
  </si>
  <si>
    <t>李芳丽</t>
  </si>
  <si>
    <t>王念念</t>
  </si>
  <si>
    <t>周露露</t>
  </si>
  <si>
    <t>王双玉</t>
  </si>
  <si>
    <t>谢婵娟</t>
  </si>
  <si>
    <t>杜巧丽</t>
  </si>
  <si>
    <t>康亚迪</t>
  </si>
  <si>
    <t>邹元元</t>
  </si>
  <si>
    <t>王文琴</t>
  </si>
  <si>
    <t>姚珍珍</t>
  </si>
  <si>
    <t>邹倩倩</t>
  </si>
  <si>
    <t>陈梦雯</t>
  </si>
  <si>
    <t>杨倩倩</t>
  </si>
  <si>
    <t>葛秀君</t>
  </si>
  <si>
    <t>田雅静</t>
  </si>
  <si>
    <t>汪凤娇</t>
  </si>
  <si>
    <t>吕晓寒</t>
  </si>
  <si>
    <t>陈文琴</t>
  </si>
  <si>
    <t>佘春玲</t>
  </si>
  <si>
    <t>郭文萍</t>
  </si>
  <si>
    <t>黄晓艳</t>
  </si>
  <si>
    <t>王清华</t>
  </si>
  <si>
    <t>左咏梅</t>
  </si>
  <si>
    <t>陶杨玲</t>
  </si>
  <si>
    <t>俞筱甯</t>
  </si>
  <si>
    <t>余向然</t>
  </si>
  <si>
    <t>朱慧玲</t>
  </si>
  <si>
    <t>江舟舟</t>
  </si>
  <si>
    <t>毛秋阳</t>
  </si>
  <si>
    <t>李赵婷</t>
  </si>
  <si>
    <t>陈昱杉</t>
  </si>
  <si>
    <t>彭甜</t>
  </si>
  <si>
    <t>龚琴妮</t>
  </si>
  <si>
    <t>黄钰淇</t>
  </si>
  <si>
    <t>罗红艳</t>
  </si>
  <si>
    <t>覃山慧</t>
  </si>
  <si>
    <t>李俊瑶</t>
  </si>
  <si>
    <t>胡梦琪</t>
  </si>
  <si>
    <t>李佳莉</t>
  </si>
  <si>
    <t>李艳丽</t>
  </si>
  <si>
    <t>余巧玲</t>
  </si>
  <si>
    <t>朱圆圆</t>
  </si>
  <si>
    <t>艾玉娇</t>
  </si>
  <si>
    <t>杜婷婷</t>
  </si>
  <si>
    <t>杨文晶</t>
  </si>
  <si>
    <t>陈乔沁</t>
  </si>
  <si>
    <t>吴纯炼</t>
  </si>
  <si>
    <t>程思雨</t>
  </si>
  <si>
    <t>易春红</t>
  </si>
  <si>
    <t>张小敏</t>
  </si>
  <si>
    <t>周巧巧</t>
  </si>
  <si>
    <t>易海燕</t>
  </si>
  <si>
    <t>金红豆</t>
  </si>
  <si>
    <t>黄玉婷</t>
  </si>
  <si>
    <t>陈瑞杰</t>
  </si>
  <si>
    <t>汪云兰</t>
  </si>
  <si>
    <t>唐珊珊</t>
  </si>
  <si>
    <t>张春月</t>
  </si>
  <si>
    <t>韩东东</t>
  </si>
  <si>
    <t>张珊珊</t>
  </si>
  <si>
    <t>杨雪丽</t>
  </si>
  <si>
    <t>梅良平</t>
  </si>
  <si>
    <t>杜刘莹</t>
  </si>
  <si>
    <t>罗清纯</t>
  </si>
  <si>
    <t>康才芬</t>
  </si>
  <si>
    <t>李小念</t>
  </si>
  <si>
    <t>杨春蓉</t>
  </si>
  <si>
    <t>马银鸽</t>
  </si>
  <si>
    <t>张晓艳</t>
  </si>
  <si>
    <t>袁松冰</t>
  </si>
  <si>
    <t>胡巧莉</t>
  </si>
  <si>
    <t>廖贵钦</t>
  </si>
  <si>
    <t>贺心雨</t>
  </si>
  <si>
    <t>董明霞</t>
  </si>
  <si>
    <t>王海艳</t>
  </si>
  <si>
    <t>张孝容</t>
  </si>
  <si>
    <t>覃翠蓉</t>
  </si>
  <si>
    <t>覃晓芳</t>
  </si>
  <si>
    <t>杨旭平</t>
  </si>
  <si>
    <t>李欣莹</t>
  </si>
  <si>
    <t>邓王琴</t>
  </si>
  <si>
    <t>古雅琴</t>
  </si>
  <si>
    <t>陈庆一</t>
  </si>
  <si>
    <t>柳鑫鹏</t>
  </si>
  <si>
    <t>李国栋</t>
  </si>
  <si>
    <t>覃建清</t>
  </si>
  <si>
    <t>罗娇琼</t>
  </si>
  <si>
    <t>余清源</t>
  </si>
  <si>
    <t>序号</t>
    <phoneticPr fontId="3" type="noConversion"/>
  </si>
  <si>
    <t>岗位代码</t>
    <phoneticPr fontId="1" type="noConversion"/>
  </si>
  <si>
    <t>笔试成绩</t>
    <phoneticPr fontId="3" type="noConversion"/>
  </si>
  <si>
    <t>姓 名</t>
    <phoneticPr fontId="4" type="noConversion"/>
  </si>
  <si>
    <t>肖 奥</t>
    <phoneticPr fontId="4" type="noConversion"/>
  </si>
  <si>
    <t>陈 冯</t>
    <phoneticPr fontId="4" type="noConversion"/>
  </si>
  <si>
    <t>王 波</t>
    <phoneticPr fontId="4" type="noConversion"/>
  </si>
  <si>
    <t>魏 敏</t>
    <phoneticPr fontId="4" type="noConversion"/>
  </si>
  <si>
    <t>杜 敏</t>
    <phoneticPr fontId="4" type="noConversion"/>
  </si>
  <si>
    <t>陈 琳</t>
    <phoneticPr fontId="4" type="noConversion"/>
  </si>
  <si>
    <t>陈 玲</t>
    <phoneticPr fontId="4" type="noConversion"/>
  </si>
  <si>
    <t>刘 凯</t>
    <phoneticPr fontId="4" type="noConversion"/>
  </si>
  <si>
    <t>程 露</t>
    <phoneticPr fontId="4" type="noConversion"/>
  </si>
  <si>
    <t>陈 然</t>
    <phoneticPr fontId="4" type="noConversion"/>
  </si>
  <si>
    <t>杨 苗</t>
    <phoneticPr fontId="4" type="noConversion"/>
  </si>
  <si>
    <t>覃 堃</t>
    <phoneticPr fontId="4" type="noConversion"/>
  </si>
  <si>
    <t>曹 倩</t>
    <phoneticPr fontId="4" type="noConversion"/>
  </si>
  <si>
    <t>刘 洁</t>
    <phoneticPr fontId="4" type="noConversion"/>
  </si>
  <si>
    <t>周 颖</t>
    <phoneticPr fontId="4" type="noConversion"/>
  </si>
  <si>
    <t>明 明</t>
    <phoneticPr fontId="4" type="noConversion"/>
  </si>
  <si>
    <t>邹 颖</t>
    <phoneticPr fontId="4" type="noConversion"/>
  </si>
  <si>
    <t>黄 钰</t>
    <phoneticPr fontId="4" type="noConversion"/>
  </si>
  <si>
    <t>龙 瑶</t>
    <phoneticPr fontId="4" type="noConversion"/>
  </si>
  <si>
    <t>任 念</t>
    <phoneticPr fontId="4" type="noConversion"/>
  </si>
  <si>
    <t>赵 颖</t>
    <phoneticPr fontId="4" type="noConversion"/>
  </si>
  <si>
    <t>杨 维</t>
    <phoneticPr fontId="4" type="noConversion"/>
  </si>
  <si>
    <t>冉 悦</t>
    <phoneticPr fontId="4" type="noConversion"/>
  </si>
  <si>
    <t>李 韵</t>
    <phoneticPr fontId="4" type="noConversion"/>
  </si>
  <si>
    <t>冉 雨</t>
    <phoneticPr fontId="4" type="noConversion"/>
  </si>
  <si>
    <t>佘 倩</t>
    <phoneticPr fontId="4" type="noConversion"/>
  </si>
  <si>
    <t>郑 红</t>
    <phoneticPr fontId="4" type="noConversion"/>
  </si>
  <si>
    <t>肖 阳</t>
    <phoneticPr fontId="4" type="noConversion"/>
  </si>
  <si>
    <t>杜 昊</t>
    <phoneticPr fontId="4" type="noConversion"/>
  </si>
  <si>
    <t>丁 爽</t>
    <phoneticPr fontId="4" type="noConversion"/>
  </si>
  <si>
    <t>覃 菲</t>
    <phoneticPr fontId="4" type="noConversion"/>
  </si>
  <si>
    <t>张 梦</t>
    <phoneticPr fontId="4" type="noConversion"/>
  </si>
  <si>
    <t>田 媛</t>
    <phoneticPr fontId="4" type="noConversion"/>
  </si>
  <si>
    <t>葛 芳</t>
    <phoneticPr fontId="4" type="noConversion"/>
  </si>
  <si>
    <t>万 梨</t>
    <phoneticPr fontId="4" type="noConversion"/>
  </si>
  <si>
    <t>黄 萍</t>
    <phoneticPr fontId="4" type="noConversion"/>
  </si>
  <si>
    <t>沈 沅</t>
    <phoneticPr fontId="4" type="noConversion"/>
  </si>
  <si>
    <t>任 佳</t>
    <phoneticPr fontId="4" type="noConversion"/>
  </si>
  <si>
    <t>胡 冰</t>
    <phoneticPr fontId="4" type="noConversion"/>
  </si>
  <si>
    <t>周 媛</t>
    <phoneticPr fontId="4" type="noConversion"/>
  </si>
  <si>
    <t>李 杨</t>
    <phoneticPr fontId="4" type="noConversion"/>
  </si>
  <si>
    <t>王 坤</t>
    <phoneticPr fontId="4" type="noConversion"/>
  </si>
  <si>
    <t>余 静</t>
    <phoneticPr fontId="4" type="noConversion"/>
  </si>
  <si>
    <t>谢 格</t>
    <phoneticPr fontId="4" type="noConversion"/>
  </si>
  <si>
    <t>杜 爽</t>
    <phoneticPr fontId="4" type="noConversion"/>
  </si>
  <si>
    <t>宋 敏</t>
    <phoneticPr fontId="4" type="noConversion"/>
  </si>
  <si>
    <t>刘 洋</t>
    <phoneticPr fontId="4" type="noConversion"/>
  </si>
  <si>
    <t>杨 琼</t>
    <phoneticPr fontId="4" type="noConversion"/>
  </si>
  <si>
    <t>陈 瑶</t>
    <phoneticPr fontId="4" type="noConversion"/>
  </si>
  <si>
    <t>杨 慧</t>
    <phoneticPr fontId="4" type="noConversion"/>
  </si>
  <si>
    <t>王 月</t>
    <phoneticPr fontId="4" type="noConversion"/>
  </si>
  <si>
    <t>贺 露</t>
    <phoneticPr fontId="4" type="noConversion"/>
  </si>
  <si>
    <t>何 苗</t>
    <phoneticPr fontId="4" type="noConversion"/>
  </si>
  <si>
    <t>熊 静</t>
    <phoneticPr fontId="4" type="noConversion"/>
  </si>
  <si>
    <t>陈 凤</t>
    <phoneticPr fontId="4" type="noConversion"/>
  </si>
  <si>
    <t>钟华平</t>
    <phoneticPr fontId="4" type="noConversion"/>
  </si>
  <si>
    <t>杨 红</t>
    <phoneticPr fontId="4" type="noConversion"/>
  </si>
  <si>
    <t>袁 娟</t>
    <phoneticPr fontId="4" type="noConversion"/>
  </si>
  <si>
    <t>叶 灵</t>
    <phoneticPr fontId="4" type="noConversion"/>
  </si>
  <si>
    <t>李万敏</t>
    <phoneticPr fontId="4" type="noConversion"/>
  </si>
  <si>
    <t>李淑婷</t>
    <phoneticPr fontId="4" type="noConversion"/>
  </si>
  <si>
    <t>杨赵覃</t>
    <phoneticPr fontId="4" type="noConversion"/>
  </si>
  <si>
    <t>高旺兴</t>
    <phoneticPr fontId="4" type="noConversion"/>
  </si>
  <si>
    <r>
      <t>肖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宋体"/>
        <family val="3"/>
        <charset val="134"/>
      </rPr>
      <t>峰</t>
    </r>
    <phoneticPr fontId="4" type="noConversion"/>
  </si>
  <si>
    <r>
      <t>刘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宋体"/>
        <family val="3"/>
        <charset val="134"/>
      </rPr>
      <t>捷</t>
    </r>
    <phoneticPr fontId="4" type="noConversion"/>
  </si>
  <si>
    <r>
      <t>栗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宋体"/>
        <family val="3"/>
        <charset val="134"/>
      </rPr>
      <t>元</t>
    </r>
    <phoneticPr fontId="4" type="noConversion"/>
  </si>
  <si>
    <r>
      <t>陈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宋体"/>
        <family val="3"/>
        <charset val="134"/>
      </rPr>
      <t>田</t>
    </r>
    <phoneticPr fontId="4" type="noConversion"/>
  </si>
  <si>
    <t>面试成绩</t>
    <phoneticPr fontId="3" type="noConversion"/>
  </si>
  <si>
    <t>排 序</t>
    <phoneticPr fontId="4" type="noConversion"/>
  </si>
  <si>
    <t>备 注</t>
    <phoneticPr fontId="4" type="noConversion"/>
  </si>
  <si>
    <r>
      <t>松滋市2018年度公开招聘事业单位工作人员</t>
    </r>
    <r>
      <rPr>
        <sz val="20"/>
        <color indexed="10"/>
        <rFont val="方正小标宋_GBK"/>
        <charset val="134"/>
      </rPr>
      <t>综合成绩</t>
    </r>
    <phoneticPr fontId="3" type="noConversion"/>
  </si>
  <si>
    <r>
      <t>松滋市</t>
    </r>
    <r>
      <rPr>
        <sz val="20"/>
        <color indexed="8"/>
        <rFont val="Times New Roman"/>
        <family val="1"/>
      </rPr>
      <t>2018</t>
    </r>
    <r>
      <rPr>
        <sz val="20"/>
        <color indexed="8"/>
        <rFont val="方正小标宋_GBK"/>
        <charset val="134"/>
      </rPr>
      <t>年度公开招聘事业单位工作人员</t>
    </r>
    <r>
      <rPr>
        <sz val="20"/>
        <color indexed="10"/>
        <rFont val="方正小标宋_GBK"/>
        <charset val="134"/>
      </rPr>
      <t>综合成绩</t>
    </r>
    <phoneticPr fontId="3" type="noConversion"/>
  </si>
  <si>
    <r>
      <t>松滋市2018年度公开招聘事业单位工作人员</t>
    </r>
    <r>
      <rPr>
        <sz val="20"/>
        <color indexed="10"/>
        <rFont val="方正小标宋_GBK"/>
        <charset val="134"/>
      </rPr>
      <t>综合成绩</t>
    </r>
    <phoneticPr fontId="4" type="noConversion"/>
  </si>
  <si>
    <t>综合成绩</t>
    <phoneticPr fontId="3" type="noConversion"/>
  </si>
  <si>
    <t>松滋市
第一中学
8人</t>
    <phoneticPr fontId="1" type="noConversion"/>
  </si>
  <si>
    <t>松滋市
第一中学
8人</t>
    <phoneticPr fontId="4" type="noConversion"/>
  </si>
  <si>
    <t>松滋市
第二中学
5人</t>
    <phoneticPr fontId="1" type="noConversion"/>
  </si>
  <si>
    <t>松滋市
第四中学
4人</t>
    <phoneticPr fontId="1" type="noConversion"/>
  </si>
  <si>
    <t>松滋市职业
教育中心
3人</t>
    <phoneticPr fontId="1" type="noConversion"/>
  </si>
  <si>
    <r>
      <t>松滋市
机关幼儿园
1</t>
    </r>
    <r>
      <rPr>
        <sz val="11"/>
        <color indexed="8"/>
        <rFont val="宋体"/>
        <family val="3"/>
        <charset val="134"/>
      </rPr>
      <t>2人</t>
    </r>
    <phoneticPr fontId="1" type="noConversion"/>
  </si>
  <si>
    <t>松滋市
机关幼儿园
12人</t>
    <phoneticPr fontId="4" type="noConversion"/>
  </si>
  <si>
    <t>松滋市
刘家场镇
机关幼儿园
19人</t>
    <phoneticPr fontId="1" type="noConversion"/>
  </si>
  <si>
    <t>松滋市
刘家场镇
机关幼儿园
19人</t>
    <phoneticPr fontId="4" type="noConversion"/>
  </si>
  <si>
    <t>松滋市
陈店镇
中心幼儿园
4人</t>
    <phoneticPr fontId="1" type="noConversion"/>
  </si>
  <si>
    <t>松滋市
特殊教育学校
1人</t>
    <phoneticPr fontId="1" type="noConversion"/>
  </si>
  <si>
    <t>420101
高中
数学
教育</t>
    <phoneticPr fontId="4" type="noConversion"/>
  </si>
  <si>
    <t>420102
高中
英语
教育</t>
    <phoneticPr fontId="4" type="noConversion"/>
  </si>
  <si>
    <t>420103
高中
化学
教育</t>
    <phoneticPr fontId="4" type="noConversion"/>
  </si>
  <si>
    <t>420104
高中
生物
教育</t>
    <phoneticPr fontId="4" type="noConversion"/>
  </si>
  <si>
    <t>420202
高中
语文
教育</t>
    <phoneticPr fontId="4" type="noConversion"/>
  </si>
  <si>
    <t>420204
高中
英语
教育</t>
    <phoneticPr fontId="4" type="noConversion"/>
  </si>
  <si>
    <t>420206
高中
历史
教育</t>
    <phoneticPr fontId="4" type="noConversion"/>
  </si>
  <si>
    <t>420301
高中
政治
教育</t>
    <phoneticPr fontId="4" type="noConversion"/>
  </si>
  <si>
    <t>420302
高中
语文
教育</t>
    <phoneticPr fontId="4" type="noConversion"/>
  </si>
  <si>
    <t>420304
高中
英语
教育</t>
    <phoneticPr fontId="4" type="noConversion"/>
  </si>
  <si>
    <t>420305
高中
生物
教育</t>
    <phoneticPr fontId="4" type="noConversion"/>
  </si>
  <si>
    <t>420401
高中
语文
教育</t>
    <phoneticPr fontId="4" type="noConversion"/>
  </si>
  <si>
    <t>420402
高中
数学
教育</t>
    <phoneticPr fontId="4" type="noConversion"/>
  </si>
  <si>
    <t>420403
高中
英语
教育</t>
    <phoneticPr fontId="4" type="noConversion"/>
  </si>
  <si>
    <t>420501
学前教育</t>
    <phoneticPr fontId="4" type="noConversion"/>
  </si>
  <si>
    <t>420601
学前教育</t>
    <phoneticPr fontId="4" type="noConversion"/>
  </si>
  <si>
    <t>420701
学前教育</t>
    <phoneticPr fontId="4" type="noConversion"/>
  </si>
  <si>
    <t>420801
学前教育</t>
    <phoneticPr fontId="4" type="noConversion"/>
  </si>
  <si>
    <t>笔试成绩
折合分40%</t>
    <phoneticPr fontId="4" type="noConversion"/>
  </si>
  <si>
    <t>岗位
计划</t>
    <phoneticPr fontId="3" type="noConversion"/>
  </si>
  <si>
    <t>面试成绩
折合分60%</t>
    <phoneticPr fontId="4" type="noConversion"/>
  </si>
  <si>
    <r>
      <t xml:space="preserve">411101
</t>
    </r>
    <r>
      <rPr>
        <sz val="11"/>
        <color indexed="8"/>
        <rFont val="宋体"/>
        <family val="3"/>
        <charset val="134"/>
      </rPr>
      <t>工作人员</t>
    </r>
    <phoneticPr fontId="3" type="noConversion"/>
  </si>
  <si>
    <r>
      <t xml:space="preserve">411201
</t>
    </r>
    <r>
      <rPr>
        <sz val="11"/>
        <color indexed="8"/>
        <rFont val="宋体"/>
        <family val="3"/>
        <charset val="134"/>
      </rPr>
      <t>工作人员</t>
    </r>
    <phoneticPr fontId="3" type="noConversion"/>
  </si>
  <si>
    <t>松滋市
残疾人劳动
就业服务所</t>
    <phoneticPr fontId="3" type="noConversion"/>
  </si>
  <si>
    <t>松滋市
殡葬管理所</t>
    <phoneticPr fontId="1" type="noConversion"/>
  </si>
  <si>
    <t>松滋市
疾病预防
控制中心</t>
    <phoneticPr fontId="4" type="noConversion"/>
  </si>
  <si>
    <t>松滋市地质
遗迹(古生物
化石)保护中心</t>
    <phoneticPr fontId="1" type="noConversion"/>
  </si>
  <si>
    <t>410901
工作人员</t>
    <phoneticPr fontId="4" type="noConversion"/>
  </si>
  <si>
    <r>
      <t xml:space="preserve">431001
</t>
    </r>
    <r>
      <rPr>
        <sz val="11"/>
        <color indexed="8"/>
        <rFont val="宋体"/>
        <family val="3"/>
        <charset val="134"/>
      </rPr>
      <t>工作人员</t>
    </r>
    <phoneticPr fontId="4" type="noConversion"/>
  </si>
  <si>
    <r>
      <t xml:space="preserve">431002
</t>
    </r>
    <r>
      <rPr>
        <sz val="11"/>
        <color indexed="8"/>
        <rFont val="宋体"/>
        <family val="3"/>
        <charset val="134"/>
      </rPr>
      <t>工作人员</t>
    </r>
    <phoneticPr fontId="4" type="noConversion"/>
  </si>
  <si>
    <r>
      <t xml:space="preserve">431004
</t>
    </r>
    <r>
      <rPr>
        <sz val="11"/>
        <color indexed="8"/>
        <rFont val="宋体"/>
        <family val="3"/>
        <charset val="134"/>
      </rPr>
      <t>工作人员</t>
    </r>
    <phoneticPr fontId="4" type="noConversion"/>
  </si>
  <si>
    <r>
      <t xml:space="preserve">411006
</t>
    </r>
    <r>
      <rPr>
        <sz val="11"/>
        <color indexed="8"/>
        <rFont val="宋体"/>
        <family val="3"/>
        <charset val="134"/>
      </rPr>
      <t>工作人员</t>
    </r>
    <phoneticPr fontId="4" type="noConversion"/>
  </si>
  <si>
    <t>缺考</t>
    <phoneticPr fontId="4" type="noConversion"/>
  </si>
  <si>
    <t>缺考</t>
    <phoneticPr fontId="4" type="noConversion"/>
  </si>
</sst>
</file>

<file path=xl/styles.xml><?xml version="1.0" encoding="utf-8"?>
<styleSheet xmlns="http://schemas.openxmlformats.org/spreadsheetml/2006/main">
  <numFmts count="3">
    <numFmt numFmtId="176" formatCode="0.00_ "/>
    <numFmt numFmtId="177" formatCode="0.00_);[Red]\(0.00\)"/>
    <numFmt numFmtId="178" formatCode="0.00;[Red]0.00"/>
  </numFmts>
  <fonts count="25">
    <font>
      <sz val="12"/>
      <color theme="1"/>
      <name val="SimSun"/>
    </font>
    <font>
      <sz val="9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sz val="9"/>
      <name val="宋体"/>
      <charset val="134"/>
    </font>
    <font>
      <sz val="11"/>
      <color indexed="8"/>
      <name val="宋体"/>
      <charset val="134"/>
    </font>
    <font>
      <sz val="11"/>
      <color indexed="8"/>
      <name val="宋体"/>
      <charset val="134"/>
    </font>
    <font>
      <sz val="11"/>
      <color indexed="8"/>
      <name val="SimSun"/>
      <charset val="134"/>
    </font>
    <font>
      <sz val="11"/>
      <name val="宋体"/>
      <charset val="134"/>
    </font>
    <font>
      <sz val="20"/>
      <color indexed="8"/>
      <name val="方正小标宋_GBK"/>
      <charset val="134"/>
    </font>
    <font>
      <sz val="20"/>
      <color indexed="10"/>
      <name val="方正小标宋_GBK"/>
      <charset val="134"/>
    </font>
    <font>
      <sz val="11"/>
      <color indexed="8"/>
      <name val="Times New Roman"/>
      <family val="1"/>
    </font>
    <font>
      <sz val="20"/>
      <color indexed="8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sz val="11"/>
      <color indexed="10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name val="宋体"/>
      <family val="3"/>
      <charset val="134"/>
    </font>
    <font>
      <sz val="11"/>
      <color indexed="8"/>
      <name val="方正黑体_GBK"/>
      <charset val="134"/>
    </font>
    <font>
      <sz val="11"/>
      <name val="方正黑体_GBK"/>
      <charset val="134"/>
    </font>
    <font>
      <sz val="11"/>
      <color indexed="10"/>
      <name val="方正黑体_GBK"/>
      <charset val="134"/>
    </font>
    <font>
      <sz val="11"/>
      <color theme="1"/>
      <name val="宋体"/>
      <family val="3"/>
      <charset val="134"/>
      <scheme val="minor"/>
    </font>
    <font>
      <sz val="11"/>
      <color rgb="FFFF0000"/>
      <name val="方正黑体_GBK"/>
      <charset val="134"/>
    </font>
    <font>
      <sz val="11"/>
      <color rgb="FFFF0000"/>
      <name val="宋体"/>
      <family val="3"/>
      <charset val="134"/>
    </font>
    <font>
      <sz val="11"/>
      <color indexed="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1" fillId="0" borderId="0">
      <alignment vertical="center"/>
    </xf>
    <xf numFmtId="0" fontId="2" fillId="0" borderId="0">
      <alignment vertical="center"/>
    </xf>
  </cellStyleXfs>
  <cellXfs count="57">
    <xf numFmtId="0" fontId="0" fillId="0" borderId="0" xfId="0"/>
    <xf numFmtId="0" fontId="6" fillId="0" borderId="0" xfId="0" applyFont="1"/>
    <xf numFmtId="0" fontId="6" fillId="0" borderId="1" xfId="0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76" fontId="11" fillId="0" borderId="1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5" fillId="0" borderId="0" xfId="0" applyFont="1"/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0" xfId="0" applyFont="1"/>
    <xf numFmtId="0" fontId="17" fillId="0" borderId="0" xfId="0" applyFont="1" applyAlignment="1">
      <alignment horizontal="center" vertical="center"/>
    </xf>
    <xf numFmtId="0" fontId="17" fillId="0" borderId="0" xfId="0" applyFont="1"/>
    <xf numFmtId="0" fontId="16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6" fillId="0" borderId="0" xfId="0" applyFont="1" applyAlignment="1">
      <alignment wrapText="1"/>
    </xf>
    <xf numFmtId="0" fontId="18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176" fontId="18" fillId="0" borderId="1" xfId="0" applyNumberFormat="1" applyFont="1" applyBorder="1" applyAlignment="1">
      <alignment horizontal="center" vertical="center"/>
    </xf>
    <xf numFmtId="176" fontId="18" fillId="0" borderId="1" xfId="0" applyNumberFormat="1" applyFont="1" applyBorder="1" applyAlignment="1">
      <alignment horizontal="center" vertical="center" wrapText="1"/>
    </xf>
    <xf numFmtId="176" fontId="20" fillId="0" borderId="1" xfId="0" applyNumberFormat="1" applyFont="1" applyBorder="1" applyAlignment="1">
      <alignment horizontal="center" vertical="center" wrapText="1"/>
    </xf>
    <xf numFmtId="176" fontId="19" fillId="0" borderId="1" xfId="0" applyNumberFormat="1" applyFont="1" applyBorder="1" applyAlignment="1">
      <alignment horizontal="center" vertical="center" wrapText="1"/>
    </xf>
    <xf numFmtId="0" fontId="18" fillId="0" borderId="0" xfId="0" applyFont="1"/>
    <xf numFmtId="0" fontId="11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77" fontId="22" fillId="0" borderId="1" xfId="0" applyNumberFormat="1" applyFont="1" applyBorder="1" applyAlignment="1">
      <alignment horizontal="center" vertical="center" wrapText="1"/>
    </xf>
    <xf numFmtId="177" fontId="23" fillId="0" borderId="1" xfId="0" applyNumberFormat="1" applyFont="1" applyBorder="1" applyAlignment="1">
      <alignment horizontal="center" vertical="center"/>
    </xf>
    <xf numFmtId="177" fontId="23" fillId="0" borderId="0" xfId="0" applyNumberFormat="1" applyFont="1" applyAlignment="1">
      <alignment horizontal="center" vertical="center"/>
    </xf>
    <xf numFmtId="177" fontId="23" fillId="0" borderId="0" xfId="0" applyNumberFormat="1" applyFont="1"/>
    <xf numFmtId="0" fontId="24" fillId="0" borderId="1" xfId="0" applyFont="1" applyBorder="1" applyAlignment="1">
      <alignment horizontal="center" vertical="center"/>
    </xf>
    <xf numFmtId="178" fontId="11" fillId="0" borderId="1" xfId="0" applyNumberFormat="1" applyFont="1" applyBorder="1" applyAlignment="1">
      <alignment horizontal="center" vertical="center"/>
    </xf>
    <xf numFmtId="0" fontId="11" fillId="0" borderId="1" xfId="0" applyNumberFormat="1" applyFont="1" applyBorder="1" applyAlignment="1">
      <alignment horizontal="center" vertical="center"/>
    </xf>
    <xf numFmtId="178" fontId="6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8" fillId="0" borderId="1" xfId="2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3" fillId="0" borderId="1" xfId="2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13" fillId="0" borderId="3" xfId="1" applyFont="1" applyBorder="1" applyAlignment="1">
      <alignment horizontal="center" vertical="center" wrapText="1"/>
    </xf>
    <xf numFmtId="0" fontId="13" fillId="0" borderId="4" xfId="1" applyFont="1" applyBorder="1" applyAlignment="1">
      <alignment horizontal="center" vertical="center" wrapText="1"/>
    </xf>
  </cellXfs>
  <cellStyles count="3">
    <cellStyle name="常规" xfId="0" builtinId="0"/>
    <cellStyle name="常规 10" xfId="1"/>
    <cellStyle name="常规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1"/>
  <sheetViews>
    <sheetView workbookViewId="0">
      <pane xSplit="5" ySplit="2" topLeftCell="F162" activePane="bottomRight" state="frozen"/>
      <selection pane="topRight" activeCell="F1" sqref="F1"/>
      <selection pane="bottomLeft" activeCell="A3" sqref="A3"/>
      <selection pane="bottomRight" activeCell="H16" sqref="H16"/>
    </sheetView>
  </sheetViews>
  <sheetFormatPr defaultRowHeight="13.5"/>
  <cols>
    <col min="1" max="1" width="7.625" style="1" customWidth="1"/>
    <col min="2" max="2" width="12.625" style="20" customWidth="1"/>
    <col min="3" max="3" width="9.25" style="20" customWidth="1"/>
    <col min="4" max="4" width="4.875" style="1" customWidth="1"/>
    <col min="5" max="5" width="9.375" style="1" customWidth="1"/>
    <col min="6" max="6" width="11.875" style="1" customWidth="1"/>
    <col min="7" max="7" width="12.25" style="1" customWidth="1"/>
    <col min="8" max="8" width="11.125" style="34" customWidth="1"/>
    <col min="9" max="9" width="12.5" style="1" customWidth="1"/>
    <col min="10" max="10" width="11.5" style="15" customWidth="1"/>
    <col min="11" max="11" width="11.5" style="17" customWidth="1"/>
    <col min="12" max="12" width="12" style="17" customWidth="1"/>
    <col min="13" max="16384" width="9" style="1"/>
  </cols>
  <sheetData>
    <row r="1" spans="1:12" ht="53.25" customHeight="1">
      <c r="A1" s="42" t="s">
        <v>198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2" s="28" customFormat="1" ht="43.5" customHeight="1">
      <c r="A2" s="21" t="s">
        <v>124</v>
      </c>
      <c r="B2" s="22" t="s">
        <v>11</v>
      </c>
      <c r="C2" s="23" t="s">
        <v>125</v>
      </c>
      <c r="D2" s="23" t="s">
        <v>232</v>
      </c>
      <c r="E2" s="21" t="s">
        <v>127</v>
      </c>
      <c r="F2" s="24" t="s">
        <v>126</v>
      </c>
      <c r="G2" s="25" t="s">
        <v>231</v>
      </c>
      <c r="H2" s="31" t="s">
        <v>195</v>
      </c>
      <c r="I2" s="25" t="s">
        <v>233</v>
      </c>
      <c r="J2" s="26" t="s">
        <v>201</v>
      </c>
      <c r="K2" s="27" t="s">
        <v>196</v>
      </c>
      <c r="L2" s="27" t="s">
        <v>197</v>
      </c>
    </row>
    <row r="3" spans="1:12" s="5" customFormat="1" ht="39" customHeight="1">
      <c r="A3" s="2">
        <v>1</v>
      </c>
      <c r="B3" s="40" t="s">
        <v>202</v>
      </c>
      <c r="C3" s="40" t="s">
        <v>213</v>
      </c>
      <c r="D3" s="41">
        <v>1</v>
      </c>
      <c r="E3" s="2" t="s">
        <v>130</v>
      </c>
      <c r="F3" s="2">
        <v>70.75</v>
      </c>
      <c r="G3" s="2">
        <f t="shared" ref="G3:G34" si="0">F3*0.4</f>
        <v>28.3</v>
      </c>
      <c r="H3" s="32">
        <v>86.2</v>
      </c>
      <c r="I3" s="2">
        <f t="shared" ref="I3:I34" si="1">H3*0.6</f>
        <v>51.72</v>
      </c>
      <c r="J3" s="18">
        <f t="shared" ref="J3:J34" si="2">G3+I3</f>
        <v>80.02</v>
      </c>
      <c r="K3" s="19">
        <v>1</v>
      </c>
      <c r="L3" s="19"/>
    </row>
    <row r="4" spans="1:12" s="5" customFormat="1" ht="39" customHeight="1">
      <c r="A4" s="2">
        <v>2</v>
      </c>
      <c r="B4" s="40"/>
      <c r="C4" s="40"/>
      <c r="D4" s="41"/>
      <c r="E4" s="2" t="s">
        <v>12</v>
      </c>
      <c r="F4" s="2">
        <v>71.25</v>
      </c>
      <c r="G4" s="2">
        <f t="shared" si="0"/>
        <v>28.5</v>
      </c>
      <c r="H4" s="32">
        <v>84.5</v>
      </c>
      <c r="I4" s="2">
        <f t="shared" si="1"/>
        <v>50.699999999999996</v>
      </c>
      <c r="J4" s="18">
        <f t="shared" si="2"/>
        <v>79.199999999999989</v>
      </c>
      <c r="K4" s="19">
        <v>2</v>
      </c>
      <c r="L4" s="19"/>
    </row>
    <row r="5" spans="1:12" s="5" customFormat="1" ht="39" customHeight="1">
      <c r="A5" s="2">
        <v>3</v>
      </c>
      <c r="B5" s="40"/>
      <c r="C5" s="40"/>
      <c r="D5" s="41"/>
      <c r="E5" s="2" t="s">
        <v>183</v>
      </c>
      <c r="F5" s="2">
        <v>66</v>
      </c>
      <c r="G5" s="2">
        <f t="shared" si="0"/>
        <v>26.400000000000002</v>
      </c>
      <c r="H5" s="32">
        <v>86.5</v>
      </c>
      <c r="I5" s="2">
        <f t="shared" si="1"/>
        <v>51.9</v>
      </c>
      <c r="J5" s="18">
        <f t="shared" si="2"/>
        <v>78.3</v>
      </c>
      <c r="K5" s="19">
        <v>3</v>
      </c>
      <c r="L5" s="19"/>
    </row>
    <row r="6" spans="1:12" s="5" customFormat="1" ht="39" customHeight="1">
      <c r="A6" s="2">
        <v>4</v>
      </c>
      <c r="B6" s="40"/>
      <c r="C6" s="40" t="s">
        <v>214</v>
      </c>
      <c r="D6" s="41">
        <v>2</v>
      </c>
      <c r="E6" s="2" t="s">
        <v>131</v>
      </c>
      <c r="F6" s="2">
        <v>75.5</v>
      </c>
      <c r="G6" s="2">
        <f t="shared" si="0"/>
        <v>30.200000000000003</v>
      </c>
      <c r="H6" s="32">
        <v>88.2</v>
      </c>
      <c r="I6" s="2">
        <f t="shared" si="1"/>
        <v>52.92</v>
      </c>
      <c r="J6" s="18">
        <f t="shared" si="2"/>
        <v>83.12</v>
      </c>
      <c r="K6" s="19">
        <v>1</v>
      </c>
      <c r="L6" s="19"/>
    </row>
    <row r="7" spans="1:12" s="5" customFormat="1" ht="39" customHeight="1">
      <c r="A7" s="2">
        <v>5</v>
      </c>
      <c r="B7" s="40"/>
      <c r="C7" s="40"/>
      <c r="D7" s="41"/>
      <c r="E7" s="2" t="s">
        <v>13</v>
      </c>
      <c r="F7" s="2">
        <v>74.75</v>
      </c>
      <c r="G7" s="2">
        <f t="shared" si="0"/>
        <v>29.900000000000002</v>
      </c>
      <c r="H7" s="32">
        <v>88</v>
      </c>
      <c r="I7" s="2">
        <f t="shared" si="1"/>
        <v>52.8</v>
      </c>
      <c r="J7" s="18">
        <f t="shared" si="2"/>
        <v>82.7</v>
      </c>
      <c r="K7" s="19">
        <v>2</v>
      </c>
      <c r="L7" s="19"/>
    </row>
    <row r="8" spans="1:12" s="5" customFormat="1" ht="39" customHeight="1">
      <c r="A8" s="2">
        <v>6</v>
      </c>
      <c r="B8" s="40"/>
      <c r="C8" s="40"/>
      <c r="D8" s="41"/>
      <c r="E8" s="2" t="s">
        <v>133</v>
      </c>
      <c r="F8" s="2">
        <v>72</v>
      </c>
      <c r="G8" s="2">
        <f t="shared" si="0"/>
        <v>28.8</v>
      </c>
      <c r="H8" s="32">
        <v>89.8</v>
      </c>
      <c r="I8" s="2">
        <f t="shared" si="1"/>
        <v>53.879999999999995</v>
      </c>
      <c r="J8" s="18">
        <f t="shared" si="2"/>
        <v>82.679999999999993</v>
      </c>
      <c r="K8" s="19">
        <v>3</v>
      </c>
      <c r="L8" s="19"/>
    </row>
    <row r="9" spans="1:12" s="5" customFormat="1" ht="39" customHeight="1">
      <c r="A9" s="2">
        <v>7</v>
      </c>
      <c r="B9" s="40"/>
      <c r="C9" s="40"/>
      <c r="D9" s="41"/>
      <c r="E9" s="2" t="s">
        <v>134</v>
      </c>
      <c r="F9" s="2">
        <v>71.5</v>
      </c>
      <c r="G9" s="2">
        <f t="shared" si="0"/>
        <v>28.6</v>
      </c>
      <c r="H9" s="32">
        <v>87.2</v>
      </c>
      <c r="I9" s="2">
        <f t="shared" si="1"/>
        <v>52.32</v>
      </c>
      <c r="J9" s="18">
        <f t="shared" si="2"/>
        <v>80.92</v>
      </c>
      <c r="K9" s="19">
        <v>4</v>
      </c>
      <c r="L9" s="19"/>
    </row>
    <row r="10" spans="1:12" s="5" customFormat="1" ht="39" customHeight="1">
      <c r="A10" s="2">
        <v>8</v>
      </c>
      <c r="B10" s="40"/>
      <c r="C10" s="40"/>
      <c r="D10" s="41"/>
      <c r="E10" s="2" t="s">
        <v>14</v>
      </c>
      <c r="F10" s="2">
        <v>73</v>
      </c>
      <c r="G10" s="2">
        <f t="shared" si="0"/>
        <v>29.200000000000003</v>
      </c>
      <c r="H10" s="32">
        <v>85.4</v>
      </c>
      <c r="I10" s="2">
        <f t="shared" si="1"/>
        <v>51.24</v>
      </c>
      <c r="J10" s="18">
        <f t="shared" si="2"/>
        <v>80.44</v>
      </c>
      <c r="K10" s="19">
        <v>5</v>
      </c>
      <c r="L10" s="19"/>
    </row>
    <row r="11" spans="1:12" s="5" customFormat="1" ht="39" customHeight="1">
      <c r="A11" s="2">
        <v>9</v>
      </c>
      <c r="B11" s="40"/>
      <c r="C11" s="40"/>
      <c r="D11" s="41"/>
      <c r="E11" s="2" t="s">
        <v>132</v>
      </c>
      <c r="F11" s="2">
        <v>73.5</v>
      </c>
      <c r="G11" s="2">
        <f t="shared" si="0"/>
        <v>29.400000000000002</v>
      </c>
      <c r="H11" s="32">
        <v>84.8</v>
      </c>
      <c r="I11" s="2">
        <f t="shared" si="1"/>
        <v>50.879999999999995</v>
      </c>
      <c r="J11" s="18">
        <f t="shared" si="2"/>
        <v>80.28</v>
      </c>
      <c r="K11" s="19">
        <v>6</v>
      </c>
      <c r="L11" s="19"/>
    </row>
    <row r="12" spans="1:12" s="5" customFormat="1" ht="24.95" customHeight="1">
      <c r="A12" s="2">
        <v>10</v>
      </c>
      <c r="B12" s="40" t="s">
        <v>203</v>
      </c>
      <c r="C12" s="40" t="s">
        <v>215</v>
      </c>
      <c r="D12" s="41">
        <v>4</v>
      </c>
      <c r="E12" s="2" t="s">
        <v>15</v>
      </c>
      <c r="F12" s="2">
        <v>80.5</v>
      </c>
      <c r="G12" s="2">
        <f t="shared" si="0"/>
        <v>32.200000000000003</v>
      </c>
      <c r="H12" s="32">
        <v>87.4</v>
      </c>
      <c r="I12" s="2">
        <f t="shared" si="1"/>
        <v>52.440000000000005</v>
      </c>
      <c r="J12" s="18">
        <f t="shared" si="2"/>
        <v>84.640000000000015</v>
      </c>
      <c r="K12" s="19">
        <v>1</v>
      </c>
      <c r="L12" s="19"/>
    </row>
    <row r="13" spans="1:12" s="5" customFormat="1" ht="24.95" customHeight="1">
      <c r="A13" s="2">
        <v>11</v>
      </c>
      <c r="B13" s="40"/>
      <c r="C13" s="40"/>
      <c r="D13" s="41"/>
      <c r="E13" s="2" t="s">
        <v>136</v>
      </c>
      <c r="F13" s="2">
        <v>71.5</v>
      </c>
      <c r="G13" s="2">
        <f t="shared" si="0"/>
        <v>28.6</v>
      </c>
      <c r="H13" s="32">
        <v>87.7</v>
      </c>
      <c r="I13" s="2">
        <f t="shared" si="1"/>
        <v>52.62</v>
      </c>
      <c r="J13" s="18">
        <f t="shared" si="2"/>
        <v>81.22</v>
      </c>
      <c r="K13" s="19">
        <v>2</v>
      </c>
      <c r="L13" s="19"/>
    </row>
    <row r="14" spans="1:12" s="5" customFormat="1" ht="24.95" customHeight="1">
      <c r="A14" s="2">
        <v>12</v>
      </c>
      <c r="B14" s="40"/>
      <c r="C14" s="40"/>
      <c r="D14" s="41"/>
      <c r="E14" s="2" t="s">
        <v>135</v>
      </c>
      <c r="F14" s="2">
        <v>75.25</v>
      </c>
      <c r="G14" s="2">
        <f t="shared" si="0"/>
        <v>30.1</v>
      </c>
      <c r="H14" s="32">
        <v>85.2</v>
      </c>
      <c r="I14" s="2">
        <f t="shared" si="1"/>
        <v>51.12</v>
      </c>
      <c r="J14" s="18">
        <f t="shared" si="2"/>
        <v>81.22</v>
      </c>
      <c r="K14" s="19">
        <v>2</v>
      </c>
      <c r="L14" s="2"/>
    </row>
    <row r="15" spans="1:12" s="5" customFormat="1" ht="24.95" customHeight="1">
      <c r="A15" s="2">
        <v>13</v>
      </c>
      <c r="B15" s="40"/>
      <c r="C15" s="40"/>
      <c r="D15" s="41"/>
      <c r="E15" s="2" t="s">
        <v>16</v>
      </c>
      <c r="F15" s="2">
        <v>71.5</v>
      </c>
      <c r="G15" s="2">
        <f t="shared" si="0"/>
        <v>28.6</v>
      </c>
      <c r="H15" s="32">
        <v>87</v>
      </c>
      <c r="I15" s="2">
        <f t="shared" si="1"/>
        <v>52.199999999999996</v>
      </c>
      <c r="J15" s="18">
        <f t="shared" si="2"/>
        <v>80.8</v>
      </c>
      <c r="K15" s="19">
        <v>4</v>
      </c>
      <c r="L15" s="19"/>
    </row>
    <row r="16" spans="1:12" s="5" customFormat="1" ht="24.95" customHeight="1">
      <c r="A16" s="2">
        <v>14</v>
      </c>
      <c r="B16" s="40"/>
      <c r="C16" s="40"/>
      <c r="D16" s="41"/>
      <c r="E16" s="2" t="s">
        <v>0</v>
      </c>
      <c r="F16" s="2">
        <v>72</v>
      </c>
      <c r="G16" s="2">
        <f t="shared" si="0"/>
        <v>28.8</v>
      </c>
      <c r="H16" s="32">
        <v>86.1</v>
      </c>
      <c r="I16" s="2">
        <f t="shared" si="1"/>
        <v>51.66</v>
      </c>
      <c r="J16" s="18">
        <f t="shared" si="2"/>
        <v>80.459999999999994</v>
      </c>
      <c r="K16" s="19">
        <v>5</v>
      </c>
      <c r="L16" s="19"/>
    </row>
    <row r="17" spans="1:12" s="5" customFormat="1" ht="24.95" customHeight="1">
      <c r="A17" s="2">
        <v>15</v>
      </c>
      <c r="B17" s="40"/>
      <c r="C17" s="40"/>
      <c r="D17" s="41"/>
      <c r="E17" s="2" t="s">
        <v>17</v>
      </c>
      <c r="F17" s="2">
        <v>70.5</v>
      </c>
      <c r="G17" s="2">
        <f t="shared" si="0"/>
        <v>28.200000000000003</v>
      </c>
      <c r="H17" s="32">
        <v>86.1</v>
      </c>
      <c r="I17" s="2">
        <f t="shared" si="1"/>
        <v>51.66</v>
      </c>
      <c r="J17" s="18">
        <f t="shared" si="2"/>
        <v>79.86</v>
      </c>
      <c r="K17" s="19">
        <v>6</v>
      </c>
      <c r="L17" s="19"/>
    </row>
    <row r="18" spans="1:12" s="5" customFormat="1" ht="24.95" customHeight="1">
      <c r="A18" s="2">
        <v>16</v>
      </c>
      <c r="B18" s="40"/>
      <c r="C18" s="40"/>
      <c r="D18" s="41"/>
      <c r="E18" s="2" t="s">
        <v>18</v>
      </c>
      <c r="F18" s="2">
        <v>65.75</v>
      </c>
      <c r="G18" s="2">
        <f t="shared" si="0"/>
        <v>26.3</v>
      </c>
      <c r="H18" s="32">
        <v>86</v>
      </c>
      <c r="I18" s="2">
        <f t="shared" si="1"/>
        <v>51.6</v>
      </c>
      <c r="J18" s="18">
        <f t="shared" si="2"/>
        <v>77.900000000000006</v>
      </c>
      <c r="K18" s="19">
        <v>7</v>
      </c>
      <c r="L18" s="19"/>
    </row>
    <row r="19" spans="1:12" s="5" customFormat="1" ht="24.95" customHeight="1">
      <c r="A19" s="2">
        <v>17</v>
      </c>
      <c r="B19" s="40"/>
      <c r="C19" s="40"/>
      <c r="D19" s="41"/>
      <c r="E19" s="2" t="s">
        <v>138</v>
      </c>
      <c r="F19" s="2">
        <v>63.75</v>
      </c>
      <c r="G19" s="2">
        <f t="shared" si="0"/>
        <v>25.5</v>
      </c>
      <c r="H19" s="32">
        <v>86.4</v>
      </c>
      <c r="I19" s="2">
        <f t="shared" si="1"/>
        <v>51.84</v>
      </c>
      <c r="J19" s="18">
        <f t="shared" si="2"/>
        <v>77.34</v>
      </c>
      <c r="K19" s="19">
        <v>8</v>
      </c>
      <c r="L19" s="19"/>
    </row>
    <row r="20" spans="1:12" s="5" customFormat="1" ht="24.95" customHeight="1">
      <c r="A20" s="2">
        <v>18</v>
      </c>
      <c r="B20" s="40"/>
      <c r="C20" s="40"/>
      <c r="D20" s="41"/>
      <c r="E20" s="2" t="s">
        <v>137</v>
      </c>
      <c r="F20" s="2">
        <v>64</v>
      </c>
      <c r="G20" s="2">
        <f t="shared" si="0"/>
        <v>25.6</v>
      </c>
      <c r="H20" s="32">
        <v>85.1</v>
      </c>
      <c r="I20" s="2">
        <f t="shared" si="1"/>
        <v>51.059999999999995</v>
      </c>
      <c r="J20" s="18">
        <f t="shared" si="2"/>
        <v>76.66</v>
      </c>
      <c r="K20" s="19">
        <v>9</v>
      </c>
      <c r="L20" s="19"/>
    </row>
    <row r="21" spans="1:12" s="5" customFormat="1" ht="24.95" customHeight="1">
      <c r="A21" s="2">
        <v>19</v>
      </c>
      <c r="B21" s="40"/>
      <c r="C21" s="40"/>
      <c r="D21" s="41"/>
      <c r="E21" s="2" t="s">
        <v>19</v>
      </c>
      <c r="F21" s="2">
        <v>63.75</v>
      </c>
      <c r="G21" s="2">
        <f t="shared" si="0"/>
        <v>25.5</v>
      </c>
      <c r="H21" s="32">
        <v>85.2</v>
      </c>
      <c r="I21" s="2">
        <f t="shared" si="1"/>
        <v>51.12</v>
      </c>
      <c r="J21" s="18">
        <f t="shared" si="2"/>
        <v>76.62</v>
      </c>
      <c r="K21" s="19">
        <v>10</v>
      </c>
      <c r="L21" s="19"/>
    </row>
    <row r="22" spans="1:12" s="5" customFormat="1" ht="24.95" customHeight="1">
      <c r="A22" s="2">
        <v>20</v>
      </c>
      <c r="B22" s="40"/>
      <c r="C22" s="40"/>
      <c r="D22" s="41"/>
      <c r="E22" s="2" t="s">
        <v>184</v>
      </c>
      <c r="F22" s="2">
        <v>63.25</v>
      </c>
      <c r="G22" s="2">
        <f t="shared" si="0"/>
        <v>25.3</v>
      </c>
      <c r="H22" s="32">
        <v>83.9</v>
      </c>
      <c r="I22" s="2">
        <f t="shared" si="1"/>
        <v>50.34</v>
      </c>
      <c r="J22" s="18">
        <f t="shared" si="2"/>
        <v>75.64</v>
      </c>
      <c r="K22" s="19">
        <v>11</v>
      </c>
      <c r="L22" s="19"/>
    </row>
    <row r="23" spans="1:12" s="5" customFormat="1" ht="24.95" customHeight="1">
      <c r="A23" s="2">
        <v>21</v>
      </c>
      <c r="B23" s="40"/>
      <c r="C23" s="40"/>
      <c r="D23" s="41"/>
      <c r="E23" s="2" t="s">
        <v>185</v>
      </c>
      <c r="F23" s="2">
        <v>60</v>
      </c>
      <c r="G23" s="2">
        <f t="shared" si="0"/>
        <v>24</v>
      </c>
      <c r="H23" s="32">
        <v>83.6</v>
      </c>
      <c r="I23" s="2">
        <f t="shared" si="1"/>
        <v>50.16</v>
      </c>
      <c r="J23" s="18">
        <f t="shared" si="2"/>
        <v>74.16</v>
      </c>
      <c r="K23" s="19">
        <v>12</v>
      </c>
      <c r="L23" s="19"/>
    </row>
    <row r="24" spans="1:12" s="5" customFormat="1" ht="24.95" customHeight="1">
      <c r="A24" s="2">
        <v>22</v>
      </c>
      <c r="B24" s="40"/>
      <c r="C24" s="40" t="s">
        <v>216</v>
      </c>
      <c r="D24" s="41">
        <v>1</v>
      </c>
      <c r="E24" s="2" t="s">
        <v>20</v>
      </c>
      <c r="F24" s="2">
        <v>73.5</v>
      </c>
      <c r="G24" s="2">
        <f t="shared" si="0"/>
        <v>29.400000000000002</v>
      </c>
      <c r="H24" s="32">
        <v>87.3</v>
      </c>
      <c r="I24" s="2">
        <f t="shared" si="1"/>
        <v>52.379999999999995</v>
      </c>
      <c r="J24" s="18">
        <f t="shared" si="2"/>
        <v>81.78</v>
      </c>
      <c r="K24" s="19">
        <v>1</v>
      </c>
      <c r="L24" s="2"/>
    </row>
    <row r="25" spans="1:12" s="5" customFormat="1" ht="24.95" customHeight="1">
      <c r="A25" s="2">
        <v>23</v>
      </c>
      <c r="B25" s="40"/>
      <c r="C25" s="40"/>
      <c r="D25" s="41"/>
      <c r="E25" s="2" t="s">
        <v>139</v>
      </c>
      <c r="F25" s="2">
        <v>74.25</v>
      </c>
      <c r="G25" s="2">
        <f t="shared" si="0"/>
        <v>29.700000000000003</v>
      </c>
      <c r="H25" s="32">
        <v>86.8</v>
      </c>
      <c r="I25" s="2">
        <f t="shared" si="1"/>
        <v>52.08</v>
      </c>
      <c r="J25" s="18">
        <f t="shared" si="2"/>
        <v>81.78</v>
      </c>
      <c r="K25" s="19">
        <v>1</v>
      </c>
      <c r="L25" s="19"/>
    </row>
    <row r="26" spans="1:12" s="5" customFormat="1" ht="24.95" customHeight="1">
      <c r="A26" s="2">
        <v>24</v>
      </c>
      <c r="B26" s="40"/>
      <c r="C26" s="40"/>
      <c r="D26" s="41"/>
      <c r="E26" s="2" t="s">
        <v>186</v>
      </c>
      <c r="F26" s="2">
        <v>67</v>
      </c>
      <c r="G26" s="2">
        <f t="shared" si="0"/>
        <v>26.8</v>
      </c>
      <c r="H26" s="32">
        <v>87</v>
      </c>
      <c r="I26" s="2">
        <f t="shared" si="1"/>
        <v>52.199999999999996</v>
      </c>
      <c r="J26" s="18">
        <f t="shared" si="2"/>
        <v>79</v>
      </c>
      <c r="K26" s="19">
        <v>3</v>
      </c>
      <c r="L26" s="19"/>
    </row>
    <row r="27" spans="1:12" s="5" customFormat="1" ht="24.95" customHeight="1">
      <c r="A27" s="2">
        <v>25</v>
      </c>
      <c r="B27" s="40" t="s">
        <v>204</v>
      </c>
      <c r="C27" s="40" t="s">
        <v>217</v>
      </c>
      <c r="D27" s="41">
        <v>1</v>
      </c>
      <c r="E27" s="2" t="s">
        <v>140</v>
      </c>
      <c r="F27" s="2">
        <v>71</v>
      </c>
      <c r="G27" s="2">
        <f t="shared" si="0"/>
        <v>28.400000000000002</v>
      </c>
      <c r="H27" s="32">
        <v>87</v>
      </c>
      <c r="I27" s="2">
        <f t="shared" si="1"/>
        <v>52.199999999999996</v>
      </c>
      <c r="J27" s="18">
        <f t="shared" si="2"/>
        <v>80.599999999999994</v>
      </c>
      <c r="K27" s="19">
        <v>1</v>
      </c>
      <c r="L27" s="19"/>
    </row>
    <row r="28" spans="1:12" s="5" customFormat="1" ht="24.95" customHeight="1">
      <c r="A28" s="2">
        <v>26</v>
      </c>
      <c r="B28" s="40"/>
      <c r="C28" s="40"/>
      <c r="D28" s="41"/>
      <c r="E28" s="2" t="s">
        <v>141</v>
      </c>
      <c r="F28" s="2">
        <v>65</v>
      </c>
      <c r="G28" s="2">
        <f t="shared" si="0"/>
        <v>26</v>
      </c>
      <c r="H28" s="32">
        <v>89.2</v>
      </c>
      <c r="I28" s="2">
        <f t="shared" si="1"/>
        <v>53.52</v>
      </c>
      <c r="J28" s="18">
        <f t="shared" si="2"/>
        <v>79.52000000000001</v>
      </c>
      <c r="K28" s="19">
        <v>2</v>
      </c>
      <c r="L28" s="19"/>
    </row>
    <row r="29" spans="1:12" s="5" customFormat="1" ht="24.95" customHeight="1">
      <c r="A29" s="2">
        <v>27</v>
      </c>
      <c r="B29" s="40"/>
      <c r="C29" s="40"/>
      <c r="D29" s="41"/>
      <c r="E29" s="2" t="s">
        <v>21</v>
      </c>
      <c r="F29" s="2">
        <v>62.5</v>
      </c>
      <c r="G29" s="2">
        <f t="shared" si="0"/>
        <v>25</v>
      </c>
      <c r="H29" s="32">
        <v>84.4</v>
      </c>
      <c r="I29" s="2">
        <f t="shared" si="1"/>
        <v>50.64</v>
      </c>
      <c r="J29" s="18">
        <f t="shared" si="2"/>
        <v>75.64</v>
      </c>
      <c r="K29" s="19">
        <v>3</v>
      </c>
      <c r="L29" s="19"/>
    </row>
    <row r="30" spans="1:12" s="5" customFormat="1" ht="24.95" customHeight="1">
      <c r="A30" s="2">
        <v>28</v>
      </c>
      <c r="B30" s="40"/>
      <c r="C30" s="40" t="s">
        <v>218</v>
      </c>
      <c r="D30" s="41">
        <v>3</v>
      </c>
      <c r="E30" s="2" t="s">
        <v>23</v>
      </c>
      <c r="F30" s="2">
        <v>71</v>
      </c>
      <c r="G30" s="2">
        <f t="shared" si="0"/>
        <v>28.400000000000002</v>
      </c>
      <c r="H30" s="32">
        <v>89.2</v>
      </c>
      <c r="I30" s="2">
        <f t="shared" si="1"/>
        <v>53.52</v>
      </c>
      <c r="J30" s="18">
        <f t="shared" si="2"/>
        <v>81.92</v>
      </c>
      <c r="K30" s="19">
        <v>1</v>
      </c>
      <c r="L30" s="19"/>
    </row>
    <row r="31" spans="1:12" s="5" customFormat="1" ht="24.95" customHeight="1">
      <c r="A31" s="2">
        <v>29</v>
      </c>
      <c r="B31" s="40"/>
      <c r="C31" s="40"/>
      <c r="D31" s="41"/>
      <c r="E31" s="2" t="s">
        <v>144</v>
      </c>
      <c r="F31" s="2">
        <v>71.75</v>
      </c>
      <c r="G31" s="2">
        <f t="shared" si="0"/>
        <v>28.700000000000003</v>
      </c>
      <c r="H31" s="32">
        <v>86</v>
      </c>
      <c r="I31" s="2">
        <f t="shared" si="1"/>
        <v>51.6</v>
      </c>
      <c r="J31" s="18">
        <f t="shared" si="2"/>
        <v>80.300000000000011</v>
      </c>
      <c r="K31" s="19">
        <v>2</v>
      </c>
      <c r="L31" s="19"/>
    </row>
    <row r="32" spans="1:12" s="5" customFormat="1" ht="24.95" customHeight="1">
      <c r="A32" s="2">
        <v>30</v>
      </c>
      <c r="B32" s="40"/>
      <c r="C32" s="40"/>
      <c r="D32" s="41"/>
      <c r="E32" s="2" t="s">
        <v>143</v>
      </c>
      <c r="F32" s="2">
        <v>72.5</v>
      </c>
      <c r="G32" s="2">
        <f t="shared" si="0"/>
        <v>29</v>
      </c>
      <c r="H32" s="32">
        <v>85.4</v>
      </c>
      <c r="I32" s="2">
        <f t="shared" si="1"/>
        <v>51.24</v>
      </c>
      <c r="J32" s="18">
        <f t="shared" si="2"/>
        <v>80.240000000000009</v>
      </c>
      <c r="K32" s="19">
        <v>3</v>
      </c>
      <c r="L32" s="19"/>
    </row>
    <row r="33" spans="1:12" s="5" customFormat="1" ht="24.95" customHeight="1">
      <c r="A33" s="2">
        <v>31</v>
      </c>
      <c r="B33" s="40"/>
      <c r="C33" s="40"/>
      <c r="D33" s="41"/>
      <c r="E33" s="2" t="s">
        <v>142</v>
      </c>
      <c r="F33" s="2">
        <v>74</v>
      </c>
      <c r="G33" s="2">
        <f t="shared" si="0"/>
        <v>29.6</v>
      </c>
      <c r="H33" s="32">
        <v>83.4</v>
      </c>
      <c r="I33" s="2">
        <f t="shared" si="1"/>
        <v>50.04</v>
      </c>
      <c r="J33" s="18">
        <f t="shared" si="2"/>
        <v>79.64</v>
      </c>
      <c r="K33" s="19">
        <v>4</v>
      </c>
      <c r="L33" s="19"/>
    </row>
    <row r="34" spans="1:12" s="5" customFormat="1" ht="24.95" customHeight="1">
      <c r="A34" s="2">
        <v>32</v>
      </c>
      <c r="B34" s="40"/>
      <c r="C34" s="40"/>
      <c r="D34" s="41"/>
      <c r="E34" s="2" t="s">
        <v>22</v>
      </c>
      <c r="F34" s="2">
        <v>73.5</v>
      </c>
      <c r="G34" s="2">
        <f t="shared" si="0"/>
        <v>29.400000000000002</v>
      </c>
      <c r="H34" s="32">
        <v>82.2</v>
      </c>
      <c r="I34" s="2">
        <f t="shared" si="1"/>
        <v>49.32</v>
      </c>
      <c r="J34" s="18">
        <f t="shared" si="2"/>
        <v>78.72</v>
      </c>
      <c r="K34" s="19">
        <v>5</v>
      </c>
      <c r="L34" s="19"/>
    </row>
    <row r="35" spans="1:12" s="5" customFormat="1" ht="24.95" customHeight="1">
      <c r="A35" s="2">
        <v>33</v>
      </c>
      <c r="B35" s="40"/>
      <c r="C35" s="40"/>
      <c r="D35" s="41"/>
      <c r="E35" s="2" t="s">
        <v>24</v>
      </c>
      <c r="F35" s="2">
        <v>66.5</v>
      </c>
      <c r="G35" s="2">
        <f t="shared" ref="G35:G62" si="3">F35*0.4</f>
        <v>26.6</v>
      </c>
      <c r="H35" s="32">
        <v>85.6</v>
      </c>
      <c r="I35" s="2">
        <f t="shared" ref="I35:I62" si="4">H35*0.6</f>
        <v>51.359999999999992</v>
      </c>
      <c r="J35" s="18">
        <f t="shared" ref="J35:J62" si="5">G35+I35</f>
        <v>77.959999999999994</v>
      </c>
      <c r="K35" s="19">
        <v>6</v>
      </c>
      <c r="L35" s="19"/>
    </row>
    <row r="36" spans="1:12" s="5" customFormat="1" ht="24.95" customHeight="1">
      <c r="A36" s="2">
        <v>34</v>
      </c>
      <c r="B36" s="40"/>
      <c r="C36" s="40"/>
      <c r="D36" s="41"/>
      <c r="E36" s="2" t="s">
        <v>146</v>
      </c>
      <c r="F36" s="2">
        <v>66</v>
      </c>
      <c r="G36" s="2">
        <f t="shared" si="3"/>
        <v>26.400000000000002</v>
      </c>
      <c r="H36" s="32">
        <v>83</v>
      </c>
      <c r="I36" s="2">
        <f t="shared" si="4"/>
        <v>49.8</v>
      </c>
      <c r="J36" s="18">
        <f t="shared" si="5"/>
        <v>76.2</v>
      </c>
      <c r="K36" s="19">
        <v>7</v>
      </c>
      <c r="L36" s="19"/>
    </row>
    <row r="37" spans="1:12" s="5" customFormat="1" ht="24.95" customHeight="1">
      <c r="A37" s="2">
        <v>35</v>
      </c>
      <c r="B37" s="40"/>
      <c r="C37" s="40"/>
      <c r="D37" s="41"/>
      <c r="E37" s="2" t="s">
        <v>25</v>
      </c>
      <c r="F37" s="2">
        <v>66</v>
      </c>
      <c r="G37" s="2">
        <f t="shared" si="3"/>
        <v>26.400000000000002</v>
      </c>
      <c r="H37" s="32">
        <v>81.400000000000006</v>
      </c>
      <c r="I37" s="2">
        <f t="shared" si="4"/>
        <v>48.84</v>
      </c>
      <c r="J37" s="18">
        <f t="shared" si="5"/>
        <v>75.240000000000009</v>
      </c>
      <c r="K37" s="19">
        <v>8</v>
      </c>
      <c r="L37" s="19"/>
    </row>
    <row r="38" spans="1:12" s="5" customFormat="1" ht="24.95" customHeight="1">
      <c r="A38" s="2">
        <v>36</v>
      </c>
      <c r="B38" s="40"/>
      <c r="C38" s="40"/>
      <c r="D38" s="41"/>
      <c r="E38" s="2" t="s">
        <v>145</v>
      </c>
      <c r="F38" s="2">
        <v>67.75</v>
      </c>
      <c r="G38" s="2">
        <f t="shared" si="3"/>
        <v>27.1</v>
      </c>
      <c r="H38" s="32">
        <v>0</v>
      </c>
      <c r="I38" s="2">
        <f t="shared" si="4"/>
        <v>0</v>
      </c>
      <c r="J38" s="18">
        <f t="shared" si="5"/>
        <v>27.1</v>
      </c>
      <c r="K38" s="19">
        <v>9</v>
      </c>
      <c r="L38" s="39" t="s">
        <v>246</v>
      </c>
    </row>
    <row r="39" spans="1:12" s="5" customFormat="1" ht="24.95" customHeight="1">
      <c r="A39" s="2">
        <v>37</v>
      </c>
      <c r="B39" s="40"/>
      <c r="C39" s="40" t="s">
        <v>219</v>
      </c>
      <c r="D39" s="41">
        <v>1</v>
      </c>
      <c r="E39" s="2" t="s">
        <v>26</v>
      </c>
      <c r="F39" s="2">
        <v>69.75</v>
      </c>
      <c r="G39" s="2">
        <f t="shared" si="3"/>
        <v>27.900000000000002</v>
      </c>
      <c r="H39" s="32">
        <v>86.3</v>
      </c>
      <c r="I39" s="2">
        <f t="shared" si="4"/>
        <v>51.779999999999994</v>
      </c>
      <c r="J39" s="18">
        <f t="shared" si="5"/>
        <v>79.679999999999993</v>
      </c>
      <c r="K39" s="19">
        <v>1</v>
      </c>
      <c r="L39" s="19"/>
    </row>
    <row r="40" spans="1:12" s="5" customFormat="1" ht="24.95" customHeight="1">
      <c r="A40" s="2">
        <v>38</v>
      </c>
      <c r="B40" s="40"/>
      <c r="C40" s="40"/>
      <c r="D40" s="41"/>
      <c r="E40" s="2" t="s">
        <v>27</v>
      </c>
      <c r="F40" s="2">
        <v>68</v>
      </c>
      <c r="G40" s="2">
        <f t="shared" si="3"/>
        <v>27.200000000000003</v>
      </c>
      <c r="H40" s="32">
        <v>87.2</v>
      </c>
      <c r="I40" s="2">
        <f t="shared" si="4"/>
        <v>52.32</v>
      </c>
      <c r="J40" s="18">
        <f t="shared" si="5"/>
        <v>79.52000000000001</v>
      </c>
      <c r="K40" s="19">
        <v>2</v>
      </c>
      <c r="L40" s="19"/>
    </row>
    <row r="41" spans="1:12" s="5" customFormat="1" ht="24.95" customHeight="1">
      <c r="A41" s="2">
        <v>39</v>
      </c>
      <c r="B41" s="40"/>
      <c r="C41" s="40"/>
      <c r="D41" s="41"/>
      <c r="E41" s="2" t="s">
        <v>147</v>
      </c>
      <c r="F41" s="2">
        <v>66.25</v>
      </c>
      <c r="G41" s="2">
        <f t="shared" si="3"/>
        <v>26.5</v>
      </c>
      <c r="H41" s="32">
        <v>86.3</v>
      </c>
      <c r="I41" s="2">
        <f t="shared" si="4"/>
        <v>51.779999999999994</v>
      </c>
      <c r="J41" s="18">
        <f t="shared" si="5"/>
        <v>78.28</v>
      </c>
      <c r="K41" s="19">
        <v>3</v>
      </c>
      <c r="L41" s="19"/>
    </row>
    <row r="42" spans="1:12" s="5" customFormat="1" ht="30" customHeight="1">
      <c r="A42" s="2">
        <v>40</v>
      </c>
      <c r="B42" s="40" t="s">
        <v>205</v>
      </c>
      <c r="C42" s="40" t="s">
        <v>220</v>
      </c>
      <c r="D42" s="41">
        <v>1</v>
      </c>
      <c r="E42" s="2" t="s">
        <v>28</v>
      </c>
      <c r="F42" s="2">
        <v>70</v>
      </c>
      <c r="G42" s="2">
        <f t="shared" si="3"/>
        <v>28</v>
      </c>
      <c r="H42" s="32">
        <v>85.8</v>
      </c>
      <c r="I42" s="2">
        <f t="shared" si="4"/>
        <v>51.48</v>
      </c>
      <c r="J42" s="18">
        <f t="shared" si="5"/>
        <v>79.47999999999999</v>
      </c>
      <c r="K42" s="19">
        <v>1</v>
      </c>
      <c r="L42" s="19"/>
    </row>
    <row r="43" spans="1:12" s="5" customFormat="1" ht="30" customHeight="1">
      <c r="A43" s="2">
        <v>41</v>
      </c>
      <c r="B43" s="40"/>
      <c r="C43" s="40"/>
      <c r="D43" s="41"/>
      <c r="E43" s="2" t="s">
        <v>29</v>
      </c>
      <c r="F43" s="2">
        <v>63</v>
      </c>
      <c r="G43" s="2">
        <f t="shared" si="3"/>
        <v>25.200000000000003</v>
      </c>
      <c r="H43" s="32">
        <v>86.2</v>
      </c>
      <c r="I43" s="2">
        <f t="shared" si="4"/>
        <v>51.72</v>
      </c>
      <c r="J43" s="18">
        <f t="shared" si="5"/>
        <v>76.92</v>
      </c>
      <c r="K43" s="19">
        <v>2</v>
      </c>
      <c r="L43" s="19"/>
    </row>
    <row r="44" spans="1:12" s="5" customFormat="1" ht="30" customHeight="1">
      <c r="A44" s="2">
        <v>42</v>
      </c>
      <c r="B44" s="40"/>
      <c r="C44" s="40"/>
      <c r="D44" s="41"/>
      <c r="E44" s="2" t="s">
        <v>148</v>
      </c>
      <c r="F44" s="2">
        <v>62.5</v>
      </c>
      <c r="G44" s="2">
        <f t="shared" si="3"/>
        <v>25</v>
      </c>
      <c r="H44" s="32">
        <v>0</v>
      </c>
      <c r="I44" s="2">
        <f t="shared" si="4"/>
        <v>0</v>
      </c>
      <c r="J44" s="18">
        <f t="shared" si="5"/>
        <v>25</v>
      </c>
      <c r="K44" s="19">
        <v>3</v>
      </c>
      <c r="L44" s="39" t="s">
        <v>246</v>
      </c>
    </row>
    <row r="45" spans="1:12" s="5" customFormat="1" ht="30" customHeight="1">
      <c r="A45" s="2">
        <v>43</v>
      </c>
      <c r="B45" s="40"/>
      <c r="C45" s="40" t="s">
        <v>221</v>
      </c>
      <c r="D45" s="41">
        <v>1</v>
      </c>
      <c r="E45" s="2" t="s">
        <v>30</v>
      </c>
      <c r="F45" s="2">
        <v>75</v>
      </c>
      <c r="G45" s="2">
        <f t="shared" si="3"/>
        <v>30</v>
      </c>
      <c r="H45" s="32">
        <v>89.26</v>
      </c>
      <c r="I45" s="2">
        <f t="shared" si="4"/>
        <v>53.556000000000004</v>
      </c>
      <c r="J45" s="18">
        <f t="shared" si="5"/>
        <v>83.556000000000012</v>
      </c>
      <c r="K45" s="19">
        <v>1</v>
      </c>
      <c r="L45" s="19"/>
    </row>
    <row r="46" spans="1:12" s="5" customFormat="1" ht="30" customHeight="1">
      <c r="A46" s="2">
        <v>44</v>
      </c>
      <c r="B46" s="40"/>
      <c r="C46" s="40"/>
      <c r="D46" s="41"/>
      <c r="E46" s="2" t="s">
        <v>149</v>
      </c>
      <c r="F46" s="2">
        <v>70.5</v>
      </c>
      <c r="G46" s="2">
        <f t="shared" si="3"/>
        <v>28.200000000000003</v>
      </c>
      <c r="H46" s="32">
        <v>86.1</v>
      </c>
      <c r="I46" s="2">
        <f t="shared" si="4"/>
        <v>51.66</v>
      </c>
      <c r="J46" s="18">
        <f t="shared" si="5"/>
        <v>79.86</v>
      </c>
      <c r="K46" s="19">
        <v>2</v>
      </c>
      <c r="L46" s="19"/>
    </row>
    <row r="47" spans="1:12" s="5" customFormat="1" ht="30" customHeight="1">
      <c r="A47" s="2">
        <v>45</v>
      </c>
      <c r="B47" s="40"/>
      <c r="C47" s="40"/>
      <c r="D47" s="41"/>
      <c r="E47" s="2" t="s">
        <v>150</v>
      </c>
      <c r="F47" s="2">
        <v>70.5</v>
      </c>
      <c r="G47" s="2">
        <f t="shared" si="3"/>
        <v>28.200000000000003</v>
      </c>
      <c r="H47" s="32">
        <v>85.6</v>
      </c>
      <c r="I47" s="2">
        <f t="shared" si="4"/>
        <v>51.359999999999992</v>
      </c>
      <c r="J47" s="18">
        <f t="shared" si="5"/>
        <v>79.56</v>
      </c>
      <c r="K47" s="19">
        <v>3</v>
      </c>
      <c r="L47" s="19"/>
    </row>
    <row r="48" spans="1:12" s="5" customFormat="1" ht="30" customHeight="1">
      <c r="A48" s="2">
        <v>46</v>
      </c>
      <c r="B48" s="40"/>
      <c r="C48" s="40" t="s">
        <v>222</v>
      </c>
      <c r="D48" s="41">
        <v>1</v>
      </c>
      <c r="E48" s="2" t="s">
        <v>152</v>
      </c>
      <c r="F48" s="2">
        <v>69</v>
      </c>
      <c r="G48" s="2">
        <f t="shared" si="3"/>
        <v>27.6</v>
      </c>
      <c r="H48" s="32">
        <v>87.4</v>
      </c>
      <c r="I48" s="2">
        <f t="shared" si="4"/>
        <v>52.440000000000005</v>
      </c>
      <c r="J48" s="18">
        <f t="shared" si="5"/>
        <v>80.040000000000006</v>
      </c>
      <c r="K48" s="19">
        <v>1</v>
      </c>
      <c r="L48" s="19"/>
    </row>
    <row r="49" spans="1:12" s="5" customFormat="1" ht="30" customHeight="1">
      <c r="A49" s="2">
        <v>47</v>
      </c>
      <c r="B49" s="40"/>
      <c r="C49" s="40"/>
      <c r="D49" s="41"/>
      <c r="E49" s="2" t="s">
        <v>151</v>
      </c>
      <c r="F49" s="2">
        <v>70</v>
      </c>
      <c r="G49" s="2">
        <f t="shared" si="3"/>
        <v>28</v>
      </c>
      <c r="H49" s="32">
        <v>85.6</v>
      </c>
      <c r="I49" s="2">
        <f t="shared" si="4"/>
        <v>51.359999999999992</v>
      </c>
      <c r="J49" s="18">
        <f t="shared" si="5"/>
        <v>79.359999999999985</v>
      </c>
      <c r="K49" s="19">
        <v>2</v>
      </c>
      <c r="L49" s="19"/>
    </row>
    <row r="50" spans="1:12" s="5" customFormat="1" ht="30" customHeight="1">
      <c r="A50" s="2">
        <v>48</v>
      </c>
      <c r="B50" s="40"/>
      <c r="C50" s="40"/>
      <c r="D50" s="41"/>
      <c r="E50" s="2" t="s">
        <v>31</v>
      </c>
      <c r="F50" s="2">
        <v>67</v>
      </c>
      <c r="G50" s="2">
        <f t="shared" si="3"/>
        <v>26.8</v>
      </c>
      <c r="H50" s="32">
        <v>85.8</v>
      </c>
      <c r="I50" s="2">
        <f t="shared" si="4"/>
        <v>51.48</v>
      </c>
      <c r="J50" s="18">
        <f t="shared" si="5"/>
        <v>78.28</v>
      </c>
      <c r="K50" s="19">
        <v>3</v>
      </c>
      <c r="L50" s="19"/>
    </row>
    <row r="51" spans="1:12" s="5" customFormat="1" ht="30" customHeight="1">
      <c r="A51" s="2">
        <v>49</v>
      </c>
      <c r="B51" s="40"/>
      <c r="C51" s="40" t="s">
        <v>223</v>
      </c>
      <c r="D51" s="41">
        <v>1</v>
      </c>
      <c r="E51" s="2" t="s">
        <v>32</v>
      </c>
      <c r="F51" s="2">
        <v>70</v>
      </c>
      <c r="G51" s="2">
        <f t="shared" si="3"/>
        <v>28</v>
      </c>
      <c r="H51" s="32">
        <v>88.3</v>
      </c>
      <c r="I51" s="2">
        <f t="shared" si="4"/>
        <v>52.98</v>
      </c>
      <c r="J51" s="18">
        <f t="shared" si="5"/>
        <v>80.97999999999999</v>
      </c>
      <c r="K51" s="19">
        <v>1</v>
      </c>
      <c r="L51" s="19"/>
    </row>
    <row r="52" spans="1:12" s="5" customFormat="1" ht="30" customHeight="1">
      <c r="A52" s="2">
        <v>50</v>
      </c>
      <c r="B52" s="40"/>
      <c r="C52" s="40"/>
      <c r="D52" s="41"/>
      <c r="E52" s="2" t="s">
        <v>33</v>
      </c>
      <c r="F52" s="2">
        <v>69.75</v>
      </c>
      <c r="G52" s="2">
        <f t="shared" si="3"/>
        <v>27.900000000000002</v>
      </c>
      <c r="H52" s="32">
        <v>86.3</v>
      </c>
      <c r="I52" s="2">
        <f t="shared" si="4"/>
        <v>51.779999999999994</v>
      </c>
      <c r="J52" s="18">
        <f t="shared" si="5"/>
        <v>79.679999999999993</v>
      </c>
      <c r="K52" s="19">
        <v>2</v>
      </c>
      <c r="L52" s="19"/>
    </row>
    <row r="53" spans="1:12" s="5" customFormat="1" ht="30" customHeight="1">
      <c r="A53" s="2">
        <v>51</v>
      </c>
      <c r="B53" s="40"/>
      <c r="C53" s="40"/>
      <c r="D53" s="41"/>
      <c r="E53" s="2" t="s">
        <v>34</v>
      </c>
      <c r="F53" s="2">
        <v>66</v>
      </c>
      <c r="G53" s="2">
        <f t="shared" si="3"/>
        <v>26.400000000000002</v>
      </c>
      <c r="H53" s="32">
        <v>84</v>
      </c>
      <c r="I53" s="2">
        <f t="shared" si="4"/>
        <v>50.4</v>
      </c>
      <c r="J53" s="18">
        <f t="shared" si="5"/>
        <v>76.8</v>
      </c>
      <c r="K53" s="19">
        <v>3</v>
      </c>
      <c r="L53" s="19"/>
    </row>
    <row r="54" spans="1:12" s="5" customFormat="1" ht="36" customHeight="1">
      <c r="A54" s="2">
        <v>52</v>
      </c>
      <c r="B54" s="40" t="s">
        <v>206</v>
      </c>
      <c r="C54" s="40" t="s">
        <v>224</v>
      </c>
      <c r="D54" s="41">
        <v>1</v>
      </c>
      <c r="E54" s="2" t="s">
        <v>35</v>
      </c>
      <c r="F54" s="2">
        <v>67</v>
      </c>
      <c r="G54" s="2">
        <f t="shared" si="3"/>
        <v>26.8</v>
      </c>
      <c r="H54" s="32">
        <v>89.1</v>
      </c>
      <c r="I54" s="2">
        <f t="shared" si="4"/>
        <v>53.459999999999994</v>
      </c>
      <c r="J54" s="18">
        <f t="shared" si="5"/>
        <v>80.259999999999991</v>
      </c>
      <c r="K54" s="19">
        <v>1</v>
      </c>
      <c r="L54" s="19"/>
    </row>
    <row r="55" spans="1:12" s="5" customFormat="1" ht="36" customHeight="1">
      <c r="A55" s="2">
        <v>53</v>
      </c>
      <c r="B55" s="40"/>
      <c r="C55" s="40"/>
      <c r="D55" s="41"/>
      <c r="E55" s="2" t="s">
        <v>153</v>
      </c>
      <c r="F55" s="2">
        <v>66.5</v>
      </c>
      <c r="G55" s="2">
        <f t="shared" si="3"/>
        <v>26.6</v>
      </c>
      <c r="H55" s="32">
        <v>88.4</v>
      </c>
      <c r="I55" s="2">
        <f t="shared" si="4"/>
        <v>53.04</v>
      </c>
      <c r="J55" s="18">
        <f t="shared" si="5"/>
        <v>79.64</v>
      </c>
      <c r="K55" s="19">
        <v>2</v>
      </c>
      <c r="L55" s="19"/>
    </row>
    <row r="56" spans="1:12" s="5" customFormat="1" ht="36" customHeight="1">
      <c r="A56" s="2">
        <v>54</v>
      </c>
      <c r="B56" s="40"/>
      <c r="C56" s="40"/>
      <c r="D56" s="41"/>
      <c r="E56" s="2" t="s">
        <v>154</v>
      </c>
      <c r="F56" s="2">
        <v>62</v>
      </c>
      <c r="G56" s="2">
        <f t="shared" si="3"/>
        <v>24.8</v>
      </c>
      <c r="H56" s="32">
        <v>86.9</v>
      </c>
      <c r="I56" s="2">
        <f t="shared" si="4"/>
        <v>52.14</v>
      </c>
      <c r="J56" s="18">
        <f t="shared" si="5"/>
        <v>76.94</v>
      </c>
      <c r="K56" s="19">
        <v>3</v>
      </c>
      <c r="L56" s="19"/>
    </row>
    <row r="57" spans="1:12" s="5" customFormat="1" ht="36" customHeight="1">
      <c r="A57" s="2">
        <v>55</v>
      </c>
      <c r="B57" s="40"/>
      <c r="C57" s="40" t="s">
        <v>225</v>
      </c>
      <c r="D57" s="41">
        <v>1</v>
      </c>
      <c r="E57" s="2" t="s">
        <v>155</v>
      </c>
      <c r="F57" s="2">
        <v>69.25</v>
      </c>
      <c r="G57" s="2">
        <f t="shared" si="3"/>
        <v>27.700000000000003</v>
      </c>
      <c r="H57" s="32">
        <v>84.8</v>
      </c>
      <c r="I57" s="2">
        <f t="shared" si="4"/>
        <v>50.879999999999995</v>
      </c>
      <c r="J57" s="18">
        <f t="shared" si="5"/>
        <v>78.58</v>
      </c>
      <c r="K57" s="19">
        <v>1</v>
      </c>
      <c r="L57" s="19"/>
    </row>
    <row r="58" spans="1:12" s="5" customFormat="1" ht="36" customHeight="1">
      <c r="A58" s="2">
        <v>56</v>
      </c>
      <c r="B58" s="40"/>
      <c r="C58" s="40"/>
      <c r="D58" s="41"/>
      <c r="E58" s="2" t="s">
        <v>156</v>
      </c>
      <c r="F58" s="2">
        <v>63.5</v>
      </c>
      <c r="G58" s="2">
        <f t="shared" si="3"/>
        <v>25.400000000000002</v>
      </c>
      <c r="H58" s="32">
        <v>84.2</v>
      </c>
      <c r="I58" s="2">
        <f t="shared" si="4"/>
        <v>50.52</v>
      </c>
      <c r="J58" s="18">
        <f t="shared" si="5"/>
        <v>75.92</v>
      </c>
      <c r="K58" s="19">
        <v>2</v>
      </c>
      <c r="L58" s="19"/>
    </row>
    <row r="59" spans="1:12" s="5" customFormat="1" ht="36" customHeight="1">
      <c r="A59" s="2">
        <v>57</v>
      </c>
      <c r="B59" s="40"/>
      <c r="C59" s="40"/>
      <c r="D59" s="41"/>
      <c r="E59" s="2" t="s">
        <v>187</v>
      </c>
      <c r="F59" s="2">
        <v>62</v>
      </c>
      <c r="G59" s="2">
        <f t="shared" si="3"/>
        <v>24.8</v>
      </c>
      <c r="H59" s="32">
        <v>85</v>
      </c>
      <c r="I59" s="2">
        <f t="shared" si="4"/>
        <v>51</v>
      </c>
      <c r="J59" s="18">
        <f t="shared" si="5"/>
        <v>75.8</v>
      </c>
      <c r="K59" s="19">
        <v>3</v>
      </c>
      <c r="L59" s="19"/>
    </row>
    <row r="60" spans="1:12" s="5" customFormat="1" ht="36" customHeight="1">
      <c r="A60" s="2">
        <v>58</v>
      </c>
      <c r="B60" s="40"/>
      <c r="C60" s="40" t="s">
        <v>226</v>
      </c>
      <c r="D60" s="41">
        <v>1</v>
      </c>
      <c r="E60" s="2" t="s">
        <v>36</v>
      </c>
      <c r="F60" s="2">
        <v>73</v>
      </c>
      <c r="G60" s="2">
        <f t="shared" si="3"/>
        <v>29.200000000000003</v>
      </c>
      <c r="H60" s="32">
        <v>87.4</v>
      </c>
      <c r="I60" s="2">
        <f t="shared" si="4"/>
        <v>52.440000000000005</v>
      </c>
      <c r="J60" s="18">
        <f t="shared" si="5"/>
        <v>81.640000000000015</v>
      </c>
      <c r="K60" s="19">
        <v>1</v>
      </c>
      <c r="L60" s="19"/>
    </row>
    <row r="61" spans="1:12" s="5" customFormat="1" ht="36" customHeight="1">
      <c r="A61" s="2">
        <v>59</v>
      </c>
      <c r="B61" s="40"/>
      <c r="C61" s="40"/>
      <c r="D61" s="41"/>
      <c r="E61" s="2" t="s">
        <v>37</v>
      </c>
      <c r="F61" s="2">
        <v>70.25</v>
      </c>
      <c r="G61" s="2">
        <f t="shared" si="3"/>
        <v>28.1</v>
      </c>
      <c r="H61" s="32">
        <v>85.6</v>
      </c>
      <c r="I61" s="2">
        <f t="shared" si="4"/>
        <v>51.359999999999992</v>
      </c>
      <c r="J61" s="18">
        <f t="shared" si="5"/>
        <v>79.459999999999994</v>
      </c>
      <c r="K61" s="19">
        <v>2</v>
      </c>
      <c r="L61" s="19"/>
    </row>
    <row r="62" spans="1:12" s="5" customFormat="1" ht="36" customHeight="1">
      <c r="A62" s="2">
        <v>60</v>
      </c>
      <c r="B62" s="40"/>
      <c r="C62" s="40"/>
      <c r="D62" s="41"/>
      <c r="E62" s="2" t="s">
        <v>38</v>
      </c>
      <c r="F62" s="2">
        <v>63.5</v>
      </c>
      <c r="G62" s="2">
        <f t="shared" si="3"/>
        <v>25.400000000000002</v>
      </c>
      <c r="H62" s="32">
        <v>84.4</v>
      </c>
      <c r="I62" s="2">
        <f t="shared" si="4"/>
        <v>50.64</v>
      </c>
      <c r="J62" s="18">
        <f t="shared" si="5"/>
        <v>76.040000000000006</v>
      </c>
      <c r="K62" s="19">
        <v>3</v>
      </c>
      <c r="L62" s="19"/>
    </row>
    <row r="63" spans="1:12" s="5" customFormat="1" ht="23.25" customHeight="1">
      <c r="A63" s="2">
        <v>61</v>
      </c>
      <c r="B63" s="40" t="s">
        <v>207</v>
      </c>
      <c r="C63" s="40" t="s">
        <v>227</v>
      </c>
      <c r="D63" s="41">
        <v>12</v>
      </c>
      <c r="E63" s="2" t="s">
        <v>157</v>
      </c>
      <c r="F63" s="2">
        <v>69.25</v>
      </c>
      <c r="G63" s="2">
        <f t="shared" ref="G63:G98" si="6">F63*0.4</f>
        <v>27.700000000000003</v>
      </c>
      <c r="H63" s="32">
        <v>89.04</v>
      </c>
      <c r="I63" s="2">
        <f t="shared" ref="I63:I98" si="7">H63*0.6</f>
        <v>53.423999999999999</v>
      </c>
      <c r="J63" s="18">
        <f t="shared" ref="J63:J98" si="8">G63+I63</f>
        <v>81.123999999999995</v>
      </c>
      <c r="K63" s="19">
        <v>1</v>
      </c>
      <c r="L63" s="19"/>
    </row>
    <row r="64" spans="1:12" s="5" customFormat="1" ht="23.25" customHeight="1">
      <c r="A64" s="2">
        <v>62</v>
      </c>
      <c r="B64" s="40"/>
      <c r="C64" s="40"/>
      <c r="D64" s="41"/>
      <c r="E64" s="2" t="s">
        <v>41</v>
      </c>
      <c r="F64" s="2">
        <v>67</v>
      </c>
      <c r="G64" s="2">
        <f t="shared" si="6"/>
        <v>26.8</v>
      </c>
      <c r="H64" s="32">
        <v>89.92</v>
      </c>
      <c r="I64" s="2">
        <f t="shared" si="7"/>
        <v>53.951999999999998</v>
      </c>
      <c r="J64" s="18">
        <f t="shared" si="8"/>
        <v>80.751999999999995</v>
      </c>
      <c r="K64" s="19">
        <v>2</v>
      </c>
      <c r="L64" s="19"/>
    </row>
    <row r="65" spans="1:12" s="5" customFormat="1" ht="23.25" customHeight="1">
      <c r="A65" s="2">
        <v>63</v>
      </c>
      <c r="B65" s="40"/>
      <c r="C65" s="40"/>
      <c r="D65" s="41"/>
      <c r="E65" s="2" t="s">
        <v>42</v>
      </c>
      <c r="F65" s="2">
        <v>66.75</v>
      </c>
      <c r="G65" s="2">
        <f t="shared" si="6"/>
        <v>26.700000000000003</v>
      </c>
      <c r="H65" s="32">
        <v>88.9</v>
      </c>
      <c r="I65" s="2">
        <f t="shared" si="7"/>
        <v>53.34</v>
      </c>
      <c r="J65" s="18">
        <f t="shared" si="8"/>
        <v>80.040000000000006</v>
      </c>
      <c r="K65" s="19">
        <v>3</v>
      </c>
      <c r="L65" s="19"/>
    </row>
    <row r="66" spans="1:12" s="5" customFormat="1" ht="23.25" customHeight="1">
      <c r="A66" s="2">
        <v>64</v>
      </c>
      <c r="B66" s="40"/>
      <c r="C66" s="40"/>
      <c r="D66" s="41"/>
      <c r="E66" s="2" t="s">
        <v>158</v>
      </c>
      <c r="F66" s="2">
        <v>64</v>
      </c>
      <c r="G66" s="2">
        <f t="shared" si="6"/>
        <v>25.6</v>
      </c>
      <c r="H66" s="32">
        <v>90.3</v>
      </c>
      <c r="I66" s="2">
        <f t="shared" si="7"/>
        <v>54.18</v>
      </c>
      <c r="J66" s="18">
        <f t="shared" si="8"/>
        <v>79.78</v>
      </c>
      <c r="K66" s="19">
        <v>4</v>
      </c>
      <c r="L66" s="19"/>
    </row>
    <row r="67" spans="1:12" s="5" customFormat="1" ht="23.25" customHeight="1">
      <c r="A67" s="2">
        <v>65</v>
      </c>
      <c r="B67" s="40"/>
      <c r="C67" s="40"/>
      <c r="D67" s="41"/>
      <c r="E67" s="2" t="s">
        <v>40</v>
      </c>
      <c r="F67" s="2">
        <v>67.5</v>
      </c>
      <c r="G67" s="2">
        <f t="shared" si="6"/>
        <v>27</v>
      </c>
      <c r="H67" s="32">
        <v>87.7</v>
      </c>
      <c r="I67" s="2">
        <f t="shared" si="7"/>
        <v>52.62</v>
      </c>
      <c r="J67" s="18">
        <f t="shared" si="8"/>
        <v>79.62</v>
      </c>
      <c r="K67" s="19">
        <v>5</v>
      </c>
      <c r="L67" s="19"/>
    </row>
    <row r="68" spans="1:12" s="5" customFormat="1" ht="23.25" customHeight="1">
      <c r="A68" s="2">
        <v>66</v>
      </c>
      <c r="B68" s="40"/>
      <c r="C68" s="40"/>
      <c r="D68" s="41"/>
      <c r="E68" s="2" t="s">
        <v>39</v>
      </c>
      <c r="F68" s="2">
        <v>68.5</v>
      </c>
      <c r="G68" s="2">
        <f t="shared" si="6"/>
        <v>27.400000000000002</v>
      </c>
      <c r="H68" s="32">
        <v>86.66</v>
      </c>
      <c r="I68" s="2">
        <f t="shared" si="7"/>
        <v>51.995999999999995</v>
      </c>
      <c r="J68" s="18">
        <f t="shared" si="8"/>
        <v>79.396000000000001</v>
      </c>
      <c r="K68" s="19">
        <v>6</v>
      </c>
      <c r="L68" s="19"/>
    </row>
    <row r="69" spans="1:12" s="5" customFormat="1" ht="23.25" customHeight="1">
      <c r="A69" s="2">
        <v>67</v>
      </c>
      <c r="B69" s="40"/>
      <c r="C69" s="40"/>
      <c r="D69" s="41"/>
      <c r="E69" s="2" t="s">
        <v>159</v>
      </c>
      <c r="F69" s="2">
        <v>63.25</v>
      </c>
      <c r="G69" s="2">
        <f t="shared" si="6"/>
        <v>25.3</v>
      </c>
      <c r="H69" s="32">
        <v>88.06</v>
      </c>
      <c r="I69" s="2">
        <f t="shared" si="7"/>
        <v>52.835999999999999</v>
      </c>
      <c r="J69" s="18">
        <f t="shared" si="8"/>
        <v>78.135999999999996</v>
      </c>
      <c r="K69" s="19">
        <v>7</v>
      </c>
      <c r="L69" s="19"/>
    </row>
    <row r="70" spans="1:12" s="5" customFormat="1" ht="23.25" customHeight="1">
      <c r="A70" s="2">
        <v>68</v>
      </c>
      <c r="B70" s="40"/>
      <c r="C70" s="40"/>
      <c r="D70" s="41"/>
      <c r="E70" s="2" t="s">
        <v>47</v>
      </c>
      <c r="F70" s="2">
        <v>59.5</v>
      </c>
      <c r="G70" s="2">
        <f t="shared" si="6"/>
        <v>23.8</v>
      </c>
      <c r="H70" s="32">
        <v>89.28</v>
      </c>
      <c r="I70" s="2">
        <f t="shared" si="7"/>
        <v>53.567999999999998</v>
      </c>
      <c r="J70" s="18">
        <f t="shared" si="8"/>
        <v>77.367999999999995</v>
      </c>
      <c r="K70" s="19">
        <v>8</v>
      </c>
      <c r="L70" s="19"/>
    </row>
    <row r="71" spans="1:12" s="5" customFormat="1" ht="23.25" customHeight="1">
      <c r="A71" s="2">
        <v>69</v>
      </c>
      <c r="B71" s="40"/>
      <c r="C71" s="40"/>
      <c r="D71" s="41"/>
      <c r="E71" s="2" t="s">
        <v>43</v>
      </c>
      <c r="F71" s="2">
        <v>65.75</v>
      </c>
      <c r="G71" s="2">
        <f t="shared" si="6"/>
        <v>26.3</v>
      </c>
      <c r="H71" s="32">
        <v>84.24</v>
      </c>
      <c r="I71" s="2">
        <f t="shared" si="7"/>
        <v>50.543999999999997</v>
      </c>
      <c r="J71" s="18">
        <f t="shared" si="8"/>
        <v>76.843999999999994</v>
      </c>
      <c r="K71" s="19">
        <v>9</v>
      </c>
      <c r="L71" s="19"/>
    </row>
    <row r="72" spans="1:12" s="5" customFormat="1" ht="23.25" customHeight="1">
      <c r="A72" s="2">
        <v>70</v>
      </c>
      <c r="B72" s="40"/>
      <c r="C72" s="40"/>
      <c r="D72" s="41"/>
      <c r="E72" s="2" t="s">
        <v>46</v>
      </c>
      <c r="F72" s="2">
        <v>59.5</v>
      </c>
      <c r="G72" s="2">
        <f t="shared" si="6"/>
        <v>23.8</v>
      </c>
      <c r="H72" s="32">
        <v>88.1</v>
      </c>
      <c r="I72" s="2">
        <f t="shared" si="7"/>
        <v>52.859999999999992</v>
      </c>
      <c r="J72" s="18">
        <f t="shared" si="8"/>
        <v>76.66</v>
      </c>
      <c r="K72" s="19">
        <v>10</v>
      </c>
      <c r="L72" s="19"/>
    </row>
    <row r="73" spans="1:12" s="5" customFormat="1" ht="23.25" customHeight="1">
      <c r="A73" s="2">
        <v>71</v>
      </c>
      <c r="B73" s="40"/>
      <c r="C73" s="40"/>
      <c r="D73" s="41"/>
      <c r="E73" s="2" t="s">
        <v>188</v>
      </c>
      <c r="F73" s="2">
        <v>56.75</v>
      </c>
      <c r="G73" s="2">
        <f t="shared" si="6"/>
        <v>22.700000000000003</v>
      </c>
      <c r="H73" s="32">
        <v>89.06</v>
      </c>
      <c r="I73" s="2">
        <f t="shared" si="7"/>
        <v>53.436</v>
      </c>
      <c r="J73" s="18">
        <f t="shared" si="8"/>
        <v>76.135999999999996</v>
      </c>
      <c r="K73" s="19">
        <v>11</v>
      </c>
      <c r="L73" s="19"/>
    </row>
    <row r="74" spans="1:12" s="5" customFormat="1" ht="23.25" customHeight="1">
      <c r="A74" s="2">
        <v>72</v>
      </c>
      <c r="B74" s="40"/>
      <c r="C74" s="40"/>
      <c r="D74" s="41"/>
      <c r="E74" s="2" t="s">
        <v>44</v>
      </c>
      <c r="F74" s="2">
        <v>63.25</v>
      </c>
      <c r="G74" s="2">
        <f t="shared" si="6"/>
        <v>25.3</v>
      </c>
      <c r="H74" s="32">
        <v>84.6</v>
      </c>
      <c r="I74" s="2">
        <f t="shared" si="7"/>
        <v>50.76</v>
      </c>
      <c r="J74" s="18">
        <f t="shared" si="8"/>
        <v>76.06</v>
      </c>
      <c r="K74" s="19">
        <v>12</v>
      </c>
      <c r="L74" s="19"/>
    </row>
    <row r="75" spans="1:12" s="5" customFormat="1" ht="23.25" customHeight="1">
      <c r="A75" s="2">
        <v>73</v>
      </c>
      <c r="B75" s="40"/>
      <c r="C75" s="40"/>
      <c r="D75" s="41"/>
      <c r="E75" s="2" t="s">
        <v>161</v>
      </c>
      <c r="F75" s="2">
        <v>59</v>
      </c>
      <c r="G75" s="2">
        <f t="shared" si="6"/>
        <v>23.6</v>
      </c>
      <c r="H75" s="32">
        <v>86.06</v>
      </c>
      <c r="I75" s="2">
        <f t="shared" si="7"/>
        <v>51.636000000000003</v>
      </c>
      <c r="J75" s="18">
        <f t="shared" si="8"/>
        <v>75.236000000000004</v>
      </c>
      <c r="K75" s="19">
        <v>13</v>
      </c>
      <c r="L75" s="19"/>
    </row>
    <row r="76" spans="1:12" s="5" customFormat="1" ht="23.25" customHeight="1">
      <c r="A76" s="2">
        <v>74</v>
      </c>
      <c r="B76" s="40"/>
      <c r="C76" s="40"/>
      <c r="D76" s="41"/>
      <c r="E76" s="2" t="s">
        <v>55</v>
      </c>
      <c r="F76" s="2">
        <v>54.75</v>
      </c>
      <c r="G76" s="2">
        <f t="shared" si="6"/>
        <v>21.900000000000002</v>
      </c>
      <c r="H76" s="32">
        <v>88.84</v>
      </c>
      <c r="I76" s="2">
        <f t="shared" si="7"/>
        <v>53.304000000000002</v>
      </c>
      <c r="J76" s="18">
        <f t="shared" si="8"/>
        <v>75.204000000000008</v>
      </c>
      <c r="K76" s="19">
        <v>14</v>
      </c>
      <c r="L76" s="19"/>
    </row>
    <row r="77" spans="1:12" s="5" customFormat="1" ht="23.25" customHeight="1">
      <c r="A77" s="2">
        <v>75</v>
      </c>
      <c r="B77" s="40"/>
      <c r="C77" s="40"/>
      <c r="D77" s="41"/>
      <c r="E77" s="2" t="s">
        <v>51</v>
      </c>
      <c r="F77" s="2">
        <v>56.5</v>
      </c>
      <c r="G77" s="2">
        <f t="shared" si="6"/>
        <v>22.6</v>
      </c>
      <c r="H77" s="32">
        <v>87.36</v>
      </c>
      <c r="I77" s="2">
        <f t="shared" si="7"/>
        <v>52.415999999999997</v>
      </c>
      <c r="J77" s="18">
        <f t="shared" si="8"/>
        <v>75.015999999999991</v>
      </c>
      <c r="K77" s="19">
        <v>15</v>
      </c>
      <c r="L77" s="19"/>
    </row>
    <row r="78" spans="1:12" s="5" customFormat="1" ht="23.25" customHeight="1">
      <c r="A78" s="2">
        <v>76</v>
      </c>
      <c r="B78" s="40"/>
      <c r="C78" s="40"/>
      <c r="D78" s="41"/>
      <c r="E78" s="2" t="s">
        <v>162</v>
      </c>
      <c r="F78" s="2">
        <v>55.5</v>
      </c>
      <c r="G78" s="2">
        <f t="shared" si="6"/>
        <v>22.200000000000003</v>
      </c>
      <c r="H78" s="32">
        <v>87.6</v>
      </c>
      <c r="I78" s="2">
        <f t="shared" si="7"/>
        <v>52.559999999999995</v>
      </c>
      <c r="J78" s="18">
        <f t="shared" si="8"/>
        <v>74.759999999999991</v>
      </c>
      <c r="K78" s="19">
        <v>16</v>
      </c>
      <c r="L78" s="19"/>
    </row>
    <row r="79" spans="1:12" s="5" customFormat="1" ht="23.25" customHeight="1">
      <c r="A79" s="2">
        <v>77</v>
      </c>
      <c r="B79" s="40"/>
      <c r="C79" s="40"/>
      <c r="D79" s="41"/>
      <c r="E79" s="2" t="s">
        <v>45</v>
      </c>
      <c r="F79" s="2">
        <v>60.5</v>
      </c>
      <c r="G79" s="2">
        <f t="shared" si="6"/>
        <v>24.200000000000003</v>
      </c>
      <c r="H79" s="32">
        <v>83.6</v>
      </c>
      <c r="I79" s="2">
        <f t="shared" si="7"/>
        <v>50.16</v>
      </c>
      <c r="J79" s="18">
        <f t="shared" si="8"/>
        <v>74.36</v>
      </c>
      <c r="K79" s="19">
        <v>17</v>
      </c>
      <c r="L79" s="19"/>
    </row>
    <row r="80" spans="1:12" s="5" customFormat="1" ht="23.25" customHeight="1">
      <c r="A80" s="2">
        <v>78</v>
      </c>
      <c r="B80" s="40"/>
      <c r="C80" s="40"/>
      <c r="D80" s="41"/>
      <c r="E80" s="2" t="s">
        <v>61</v>
      </c>
      <c r="F80" s="2">
        <v>50.5</v>
      </c>
      <c r="G80" s="2">
        <f t="shared" si="6"/>
        <v>20.200000000000003</v>
      </c>
      <c r="H80" s="32">
        <v>89.6</v>
      </c>
      <c r="I80" s="2">
        <f t="shared" si="7"/>
        <v>53.76</v>
      </c>
      <c r="J80" s="18">
        <f t="shared" si="8"/>
        <v>73.960000000000008</v>
      </c>
      <c r="K80" s="19">
        <v>18</v>
      </c>
      <c r="L80" s="19"/>
    </row>
    <row r="81" spans="1:12" s="5" customFormat="1" ht="21.75" customHeight="1">
      <c r="A81" s="2">
        <v>79</v>
      </c>
      <c r="B81" s="40" t="s">
        <v>208</v>
      </c>
      <c r="C81" s="40" t="s">
        <v>227</v>
      </c>
      <c r="D81" s="41">
        <v>12</v>
      </c>
      <c r="E81" s="2" t="s">
        <v>160</v>
      </c>
      <c r="F81" s="2">
        <v>59</v>
      </c>
      <c r="G81" s="2">
        <f t="shared" si="6"/>
        <v>23.6</v>
      </c>
      <c r="H81" s="32">
        <v>83.5</v>
      </c>
      <c r="I81" s="2">
        <f t="shared" si="7"/>
        <v>50.1</v>
      </c>
      <c r="J81" s="18">
        <f t="shared" si="8"/>
        <v>73.7</v>
      </c>
      <c r="K81" s="19">
        <v>19</v>
      </c>
      <c r="L81" s="19"/>
    </row>
    <row r="82" spans="1:12" s="5" customFormat="1" ht="21.75" customHeight="1">
      <c r="A82" s="2">
        <v>80</v>
      </c>
      <c r="B82" s="40"/>
      <c r="C82" s="40"/>
      <c r="D82" s="41"/>
      <c r="E82" s="2" t="s">
        <v>59</v>
      </c>
      <c r="F82" s="2">
        <v>52</v>
      </c>
      <c r="G82" s="2">
        <f t="shared" si="6"/>
        <v>20.8</v>
      </c>
      <c r="H82" s="32">
        <v>87.9</v>
      </c>
      <c r="I82" s="2">
        <f t="shared" si="7"/>
        <v>52.74</v>
      </c>
      <c r="J82" s="18">
        <f t="shared" si="8"/>
        <v>73.540000000000006</v>
      </c>
      <c r="K82" s="19">
        <v>20</v>
      </c>
      <c r="L82" s="19"/>
    </row>
    <row r="83" spans="1:12" s="5" customFormat="1" ht="21.75" customHeight="1">
      <c r="A83" s="2">
        <v>81</v>
      </c>
      <c r="B83" s="40"/>
      <c r="C83" s="40"/>
      <c r="D83" s="41"/>
      <c r="E83" s="2" t="s">
        <v>49</v>
      </c>
      <c r="F83" s="2">
        <v>57.5</v>
      </c>
      <c r="G83" s="2">
        <f t="shared" si="6"/>
        <v>23</v>
      </c>
      <c r="H83" s="32">
        <v>83.76</v>
      </c>
      <c r="I83" s="2">
        <f t="shared" si="7"/>
        <v>50.256</v>
      </c>
      <c r="J83" s="18">
        <f t="shared" si="8"/>
        <v>73.256</v>
      </c>
      <c r="K83" s="19">
        <v>21</v>
      </c>
      <c r="L83" s="19"/>
    </row>
    <row r="84" spans="1:12" s="5" customFormat="1" ht="21.75" customHeight="1">
      <c r="A84" s="2">
        <v>82</v>
      </c>
      <c r="B84" s="40"/>
      <c r="C84" s="40"/>
      <c r="D84" s="41"/>
      <c r="E84" s="2" t="s">
        <v>54</v>
      </c>
      <c r="F84" s="2">
        <v>55</v>
      </c>
      <c r="G84" s="2">
        <f t="shared" si="6"/>
        <v>22</v>
      </c>
      <c r="H84" s="32">
        <v>83.1</v>
      </c>
      <c r="I84" s="2">
        <f t="shared" si="7"/>
        <v>49.859999999999992</v>
      </c>
      <c r="J84" s="18">
        <f t="shared" si="8"/>
        <v>71.859999999999985</v>
      </c>
      <c r="K84" s="19">
        <v>22</v>
      </c>
      <c r="L84" s="19"/>
    </row>
    <row r="85" spans="1:12" s="5" customFormat="1" ht="21.75" customHeight="1">
      <c r="A85" s="2">
        <v>83</v>
      </c>
      <c r="B85" s="40"/>
      <c r="C85" s="40"/>
      <c r="D85" s="41"/>
      <c r="E85" s="2" t="s">
        <v>52</v>
      </c>
      <c r="F85" s="2">
        <v>55.75</v>
      </c>
      <c r="G85" s="2">
        <f t="shared" si="6"/>
        <v>22.3</v>
      </c>
      <c r="H85" s="32">
        <v>82.6</v>
      </c>
      <c r="I85" s="2">
        <f t="shared" si="7"/>
        <v>49.559999999999995</v>
      </c>
      <c r="J85" s="18">
        <f t="shared" si="8"/>
        <v>71.86</v>
      </c>
      <c r="K85" s="19">
        <v>22</v>
      </c>
      <c r="L85" s="2"/>
    </row>
    <row r="86" spans="1:12" s="5" customFormat="1" ht="21.75" customHeight="1">
      <c r="A86" s="2">
        <v>84</v>
      </c>
      <c r="B86" s="40"/>
      <c r="C86" s="40"/>
      <c r="D86" s="41"/>
      <c r="E86" s="2" t="s">
        <v>48</v>
      </c>
      <c r="F86" s="2">
        <v>58.25</v>
      </c>
      <c r="G86" s="2">
        <f t="shared" si="6"/>
        <v>23.3</v>
      </c>
      <c r="H86" s="32">
        <v>80</v>
      </c>
      <c r="I86" s="2">
        <f t="shared" si="7"/>
        <v>48</v>
      </c>
      <c r="J86" s="18">
        <f t="shared" si="8"/>
        <v>71.3</v>
      </c>
      <c r="K86" s="19">
        <v>24</v>
      </c>
      <c r="L86" s="19"/>
    </row>
    <row r="87" spans="1:12" s="5" customFormat="1" ht="21.75" customHeight="1">
      <c r="A87" s="2">
        <v>85</v>
      </c>
      <c r="B87" s="40"/>
      <c r="C87" s="40"/>
      <c r="D87" s="41"/>
      <c r="E87" s="2" t="s">
        <v>164</v>
      </c>
      <c r="F87" s="2">
        <v>53.25</v>
      </c>
      <c r="G87" s="2">
        <f t="shared" si="6"/>
        <v>21.3</v>
      </c>
      <c r="H87" s="32">
        <v>83.1</v>
      </c>
      <c r="I87" s="2">
        <f t="shared" si="7"/>
        <v>49.859999999999992</v>
      </c>
      <c r="J87" s="18">
        <f t="shared" si="8"/>
        <v>71.16</v>
      </c>
      <c r="K87" s="19">
        <v>25</v>
      </c>
      <c r="L87" s="19"/>
    </row>
    <row r="88" spans="1:12" s="5" customFormat="1" ht="21.75" customHeight="1">
      <c r="A88" s="2">
        <v>86</v>
      </c>
      <c r="B88" s="40"/>
      <c r="C88" s="40"/>
      <c r="D88" s="41"/>
      <c r="E88" s="2" t="s">
        <v>62</v>
      </c>
      <c r="F88" s="2">
        <v>49.5</v>
      </c>
      <c r="G88" s="2">
        <f t="shared" si="6"/>
        <v>19.8</v>
      </c>
      <c r="H88" s="32">
        <v>84.4</v>
      </c>
      <c r="I88" s="2">
        <f t="shared" si="7"/>
        <v>50.64</v>
      </c>
      <c r="J88" s="18">
        <f t="shared" si="8"/>
        <v>70.44</v>
      </c>
      <c r="K88" s="19">
        <v>26</v>
      </c>
      <c r="L88" s="19"/>
    </row>
    <row r="89" spans="1:12" s="5" customFormat="1" ht="21.75" customHeight="1">
      <c r="A89" s="2">
        <v>87</v>
      </c>
      <c r="B89" s="40"/>
      <c r="C89" s="40"/>
      <c r="D89" s="41"/>
      <c r="E89" s="2" t="s">
        <v>60</v>
      </c>
      <c r="F89" s="2">
        <v>50.75</v>
      </c>
      <c r="G89" s="2">
        <f t="shared" si="6"/>
        <v>20.3</v>
      </c>
      <c r="H89" s="32">
        <v>83.14</v>
      </c>
      <c r="I89" s="2">
        <f t="shared" si="7"/>
        <v>49.884</v>
      </c>
      <c r="J89" s="18">
        <f t="shared" si="8"/>
        <v>70.183999999999997</v>
      </c>
      <c r="K89" s="19">
        <v>27</v>
      </c>
      <c r="L89" s="19"/>
    </row>
    <row r="90" spans="1:12" s="5" customFormat="1" ht="21.75" customHeight="1">
      <c r="A90" s="2">
        <v>88</v>
      </c>
      <c r="B90" s="40"/>
      <c r="C90" s="40"/>
      <c r="D90" s="41"/>
      <c r="E90" s="2" t="s">
        <v>53</v>
      </c>
      <c r="F90" s="2">
        <v>55</v>
      </c>
      <c r="G90" s="2">
        <f t="shared" si="6"/>
        <v>22</v>
      </c>
      <c r="H90" s="32">
        <v>78.62</v>
      </c>
      <c r="I90" s="2">
        <f t="shared" si="7"/>
        <v>47.172000000000004</v>
      </c>
      <c r="J90" s="18">
        <f t="shared" si="8"/>
        <v>69.171999999999997</v>
      </c>
      <c r="K90" s="19">
        <v>28</v>
      </c>
      <c r="L90" s="19"/>
    </row>
    <row r="91" spans="1:12" s="5" customFormat="1" ht="21.75" customHeight="1">
      <c r="A91" s="2">
        <v>89</v>
      </c>
      <c r="B91" s="40"/>
      <c r="C91" s="40"/>
      <c r="D91" s="41"/>
      <c r="E91" s="2" t="s">
        <v>57</v>
      </c>
      <c r="F91" s="2">
        <v>52.75</v>
      </c>
      <c r="G91" s="2">
        <f t="shared" si="6"/>
        <v>21.1</v>
      </c>
      <c r="H91" s="32">
        <v>78.900000000000006</v>
      </c>
      <c r="I91" s="2">
        <f t="shared" si="7"/>
        <v>47.34</v>
      </c>
      <c r="J91" s="18">
        <f t="shared" si="8"/>
        <v>68.44</v>
      </c>
      <c r="K91" s="19">
        <v>29</v>
      </c>
      <c r="L91" s="19"/>
    </row>
    <row r="92" spans="1:12" s="5" customFormat="1" ht="21.75" customHeight="1">
      <c r="A92" s="2">
        <v>90</v>
      </c>
      <c r="B92" s="40"/>
      <c r="C92" s="40"/>
      <c r="D92" s="41"/>
      <c r="E92" s="2" t="s">
        <v>166</v>
      </c>
      <c r="F92" s="2">
        <v>46.25</v>
      </c>
      <c r="G92" s="2">
        <f t="shared" si="6"/>
        <v>18.5</v>
      </c>
      <c r="H92" s="32">
        <v>79.400000000000006</v>
      </c>
      <c r="I92" s="2">
        <f t="shared" si="7"/>
        <v>47.64</v>
      </c>
      <c r="J92" s="18">
        <f t="shared" si="8"/>
        <v>66.14</v>
      </c>
      <c r="K92" s="19">
        <v>30</v>
      </c>
      <c r="L92" s="19"/>
    </row>
    <row r="93" spans="1:12" s="5" customFormat="1" ht="21.75" customHeight="1">
      <c r="A93" s="2">
        <v>91</v>
      </c>
      <c r="B93" s="40"/>
      <c r="C93" s="40"/>
      <c r="D93" s="41"/>
      <c r="E93" s="2" t="s">
        <v>165</v>
      </c>
      <c r="F93" s="2">
        <v>47</v>
      </c>
      <c r="G93" s="2">
        <f t="shared" si="6"/>
        <v>18.8</v>
      </c>
      <c r="H93" s="32">
        <v>76.8</v>
      </c>
      <c r="I93" s="2">
        <f t="shared" si="7"/>
        <v>46.08</v>
      </c>
      <c r="J93" s="18">
        <f t="shared" si="8"/>
        <v>64.88</v>
      </c>
      <c r="K93" s="19">
        <v>31</v>
      </c>
      <c r="L93" s="19"/>
    </row>
    <row r="94" spans="1:12" s="5" customFormat="1" ht="21.75" customHeight="1">
      <c r="A94" s="2">
        <v>92</v>
      </c>
      <c r="B94" s="40"/>
      <c r="C94" s="40"/>
      <c r="D94" s="41"/>
      <c r="E94" s="2" t="s">
        <v>56</v>
      </c>
      <c r="F94" s="2">
        <v>52.75</v>
      </c>
      <c r="G94" s="2">
        <f t="shared" si="6"/>
        <v>21.1</v>
      </c>
      <c r="H94" s="32">
        <v>63.5</v>
      </c>
      <c r="I94" s="2">
        <f t="shared" si="7"/>
        <v>38.1</v>
      </c>
      <c r="J94" s="18">
        <f t="shared" si="8"/>
        <v>59.2</v>
      </c>
      <c r="K94" s="19">
        <v>32</v>
      </c>
      <c r="L94" s="19"/>
    </row>
    <row r="95" spans="1:12" s="5" customFormat="1" ht="21.75" customHeight="1">
      <c r="A95" s="2">
        <v>93</v>
      </c>
      <c r="B95" s="40"/>
      <c r="C95" s="40"/>
      <c r="D95" s="41"/>
      <c r="E95" s="2" t="s">
        <v>50</v>
      </c>
      <c r="F95" s="2">
        <v>57.5</v>
      </c>
      <c r="G95" s="2">
        <f t="shared" si="6"/>
        <v>23</v>
      </c>
      <c r="H95" s="32">
        <v>0</v>
      </c>
      <c r="I95" s="2">
        <f t="shared" si="7"/>
        <v>0</v>
      </c>
      <c r="J95" s="18">
        <f t="shared" si="8"/>
        <v>23</v>
      </c>
      <c r="K95" s="19">
        <v>33</v>
      </c>
      <c r="L95" s="39" t="s">
        <v>246</v>
      </c>
    </row>
    <row r="96" spans="1:12" s="5" customFormat="1" ht="21.75" customHeight="1">
      <c r="A96" s="2">
        <v>94</v>
      </c>
      <c r="B96" s="40"/>
      <c r="C96" s="40"/>
      <c r="D96" s="41"/>
      <c r="E96" s="2" t="s">
        <v>163</v>
      </c>
      <c r="F96" s="2">
        <v>55.25</v>
      </c>
      <c r="G96" s="2">
        <f t="shared" si="6"/>
        <v>22.1</v>
      </c>
      <c r="H96" s="32">
        <v>0</v>
      </c>
      <c r="I96" s="2">
        <f t="shared" si="7"/>
        <v>0</v>
      </c>
      <c r="J96" s="18">
        <f t="shared" si="8"/>
        <v>22.1</v>
      </c>
      <c r="K96" s="19">
        <v>34</v>
      </c>
      <c r="L96" s="39" t="s">
        <v>246</v>
      </c>
    </row>
    <row r="97" spans="1:12" s="5" customFormat="1" ht="21.75" customHeight="1">
      <c r="A97" s="2">
        <v>95</v>
      </c>
      <c r="B97" s="40"/>
      <c r="C97" s="40"/>
      <c r="D97" s="41"/>
      <c r="E97" s="2" t="s">
        <v>58</v>
      </c>
      <c r="F97" s="2">
        <v>52.5</v>
      </c>
      <c r="G97" s="2">
        <f t="shared" si="6"/>
        <v>21</v>
      </c>
      <c r="H97" s="32">
        <v>0</v>
      </c>
      <c r="I97" s="2">
        <f t="shared" si="7"/>
        <v>0</v>
      </c>
      <c r="J97" s="18">
        <f t="shared" si="8"/>
        <v>21</v>
      </c>
      <c r="K97" s="19">
        <v>35</v>
      </c>
      <c r="L97" s="39" t="s">
        <v>246</v>
      </c>
    </row>
    <row r="98" spans="1:12" s="5" customFormat="1" ht="21.75" customHeight="1">
      <c r="A98" s="2">
        <v>96</v>
      </c>
      <c r="B98" s="40"/>
      <c r="C98" s="40"/>
      <c r="D98" s="41"/>
      <c r="E98" s="2" t="s">
        <v>63</v>
      </c>
      <c r="F98" s="2">
        <v>49</v>
      </c>
      <c r="G98" s="2">
        <f t="shared" si="6"/>
        <v>19.600000000000001</v>
      </c>
      <c r="H98" s="32">
        <v>0</v>
      </c>
      <c r="I98" s="2">
        <f t="shared" si="7"/>
        <v>0</v>
      </c>
      <c r="J98" s="18">
        <f t="shared" si="8"/>
        <v>19.600000000000001</v>
      </c>
      <c r="K98" s="19">
        <v>36</v>
      </c>
      <c r="L98" s="39" t="s">
        <v>246</v>
      </c>
    </row>
    <row r="99" spans="1:12" s="5" customFormat="1" ht="21.75" customHeight="1">
      <c r="A99" s="2">
        <v>97</v>
      </c>
      <c r="B99" s="40" t="s">
        <v>209</v>
      </c>
      <c r="C99" s="40" t="s">
        <v>228</v>
      </c>
      <c r="D99" s="41">
        <v>19</v>
      </c>
      <c r="E99" s="2" t="s">
        <v>64</v>
      </c>
      <c r="F99" s="2">
        <v>74.75</v>
      </c>
      <c r="G99" s="2">
        <f t="shared" ref="G99:G130" si="9">F99*0.4</f>
        <v>29.900000000000002</v>
      </c>
      <c r="H99" s="32">
        <v>86.6</v>
      </c>
      <c r="I99" s="2">
        <f t="shared" ref="I99:I130" si="10">H99*0.6</f>
        <v>51.959999999999994</v>
      </c>
      <c r="J99" s="18">
        <f t="shared" ref="J99:J130" si="11">G99+I99</f>
        <v>81.86</v>
      </c>
      <c r="K99" s="19">
        <v>1</v>
      </c>
      <c r="L99" s="19"/>
    </row>
    <row r="100" spans="1:12" s="5" customFormat="1" ht="21.75" customHeight="1">
      <c r="A100" s="2">
        <v>98</v>
      </c>
      <c r="B100" s="40"/>
      <c r="C100" s="40"/>
      <c r="D100" s="41"/>
      <c r="E100" s="2" t="s">
        <v>167</v>
      </c>
      <c r="F100" s="2">
        <v>67.5</v>
      </c>
      <c r="G100" s="2">
        <f t="shared" si="9"/>
        <v>27</v>
      </c>
      <c r="H100" s="32">
        <v>89.8</v>
      </c>
      <c r="I100" s="2">
        <f t="shared" si="10"/>
        <v>53.879999999999995</v>
      </c>
      <c r="J100" s="18">
        <f t="shared" si="11"/>
        <v>80.88</v>
      </c>
      <c r="K100" s="19">
        <v>2</v>
      </c>
      <c r="L100" s="19"/>
    </row>
    <row r="101" spans="1:12" s="5" customFormat="1" ht="21.75" customHeight="1">
      <c r="A101" s="2">
        <v>99</v>
      </c>
      <c r="B101" s="40"/>
      <c r="C101" s="40"/>
      <c r="D101" s="41"/>
      <c r="E101" s="2" t="s">
        <v>65</v>
      </c>
      <c r="F101" s="2">
        <v>71.5</v>
      </c>
      <c r="G101" s="2">
        <f t="shared" si="9"/>
        <v>28.6</v>
      </c>
      <c r="H101" s="32">
        <v>86.4</v>
      </c>
      <c r="I101" s="2">
        <f t="shared" si="10"/>
        <v>51.84</v>
      </c>
      <c r="J101" s="18">
        <f t="shared" si="11"/>
        <v>80.44</v>
      </c>
      <c r="K101" s="19">
        <v>3</v>
      </c>
      <c r="L101" s="19"/>
    </row>
    <row r="102" spans="1:12" s="5" customFormat="1" ht="21.75" customHeight="1">
      <c r="A102" s="2">
        <v>100</v>
      </c>
      <c r="B102" s="40"/>
      <c r="C102" s="40"/>
      <c r="D102" s="41"/>
      <c r="E102" s="2" t="s">
        <v>74</v>
      </c>
      <c r="F102" s="2">
        <v>64.5</v>
      </c>
      <c r="G102" s="2">
        <f t="shared" si="9"/>
        <v>25.8</v>
      </c>
      <c r="H102" s="32">
        <v>89</v>
      </c>
      <c r="I102" s="2">
        <f t="shared" si="10"/>
        <v>53.4</v>
      </c>
      <c r="J102" s="18">
        <f t="shared" si="11"/>
        <v>79.2</v>
      </c>
      <c r="K102" s="19">
        <v>4</v>
      </c>
      <c r="L102" s="19"/>
    </row>
    <row r="103" spans="1:12" s="5" customFormat="1" ht="21.75" customHeight="1">
      <c r="A103" s="2">
        <v>101</v>
      </c>
      <c r="B103" s="40"/>
      <c r="C103" s="40"/>
      <c r="D103" s="41"/>
      <c r="E103" s="2" t="s">
        <v>169</v>
      </c>
      <c r="F103" s="2">
        <v>64.5</v>
      </c>
      <c r="G103" s="2">
        <f t="shared" si="9"/>
        <v>25.8</v>
      </c>
      <c r="H103" s="32">
        <v>89</v>
      </c>
      <c r="I103" s="2">
        <f t="shared" si="10"/>
        <v>53.4</v>
      </c>
      <c r="J103" s="18">
        <f t="shared" si="11"/>
        <v>79.2</v>
      </c>
      <c r="K103" s="19">
        <v>4</v>
      </c>
      <c r="L103" s="19"/>
    </row>
    <row r="104" spans="1:12" s="5" customFormat="1" ht="21.75" customHeight="1">
      <c r="A104" s="2">
        <v>102</v>
      </c>
      <c r="B104" s="40"/>
      <c r="C104" s="40"/>
      <c r="D104" s="41"/>
      <c r="E104" s="2" t="s">
        <v>68</v>
      </c>
      <c r="F104" s="2">
        <v>69</v>
      </c>
      <c r="G104" s="2">
        <f t="shared" si="9"/>
        <v>27.6</v>
      </c>
      <c r="H104" s="32">
        <v>85.4</v>
      </c>
      <c r="I104" s="2">
        <f t="shared" si="10"/>
        <v>51.24</v>
      </c>
      <c r="J104" s="18">
        <f t="shared" si="11"/>
        <v>78.84</v>
      </c>
      <c r="K104" s="19">
        <v>6</v>
      </c>
      <c r="L104" s="19"/>
    </row>
    <row r="105" spans="1:12" s="5" customFormat="1" ht="21.75" customHeight="1">
      <c r="A105" s="2">
        <v>103</v>
      </c>
      <c r="B105" s="40"/>
      <c r="C105" s="40"/>
      <c r="D105" s="41"/>
      <c r="E105" s="2" t="s">
        <v>76</v>
      </c>
      <c r="F105" s="2">
        <v>64.25</v>
      </c>
      <c r="G105" s="2">
        <f t="shared" si="9"/>
        <v>25.700000000000003</v>
      </c>
      <c r="H105" s="32">
        <v>88</v>
      </c>
      <c r="I105" s="2">
        <f t="shared" si="10"/>
        <v>52.8</v>
      </c>
      <c r="J105" s="18">
        <f t="shared" si="11"/>
        <v>78.5</v>
      </c>
      <c r="K105" s="19">
        <v>7</v>
      </c>
      <c r="L105" s="19"/>
    </row>
    <row r="106" spans="1:12" s="5" customFormat="1" ht="21.75" customHeight="1">
      <c r="A106" s="2">
        <v>104</v>
      </c>
      <c r="B106" s="40"/>
      <c r="C106" s="40"/>
      <c r="D106" s="41"/>
      <c r="E106" s="2" t="s">
        <v>66</v>
      </c>
      <c r="F106" s="2">
        <v>70.25</v>
      </c>
      <c r="G106" s="2">
        <f t="shared" si="9"/>
        <v>28.1</v>
      </c>
      <c r="H106" s="32">
        <v>83.4</v>
      </c>
      <c r="I106" s="2">
        <f t="shared" si="10"/>
        <v>50.04</v>
      </c>
      <c r="J106" s="18">
        <f t="shared" si="11"/>
        <v>78.14</v>
      </c>
      <c r="K106" s="19">
        <v>8</v>
      </c>
      <c r="L106" s="19"/>
    </row>
    <row r="107" spans="1:12" s="5" customFormat="1" ht="21.75" customHeight="1">
      <c r="A107" s="2">
        <v>105</v>
      </c>
      <c r="B107" s="40"/>
      <c r="C107" s="40"/>
      <c r="D107" s="41"/>
      <c r="E107" s="2" t="s">
        <v>168</v>
      </c>
      <c r="F107" s="2">
        <v>67</v>
      </c>
      <c r="G107" s="2">
        <f t="shared" si="9"/>
        <v>26.8</v>
      </c>
      <c r="H107" s="32">
        <v>85.2</v>
      </c>
      <c r="I107" s="2">
        <f t="shared" si="10"/>
        <v>51.12</v>
      </c>
      <c r="J107" s="18">
        <f t="shared" si="11"/>
        <v>77.92</v>
      </c>
      <c r="K107" s="19">
        <v>9</v>
      </c>
      <c r="L107" s="19"/>
    </row>
    <row r="108" spans="1:12" s="5" customFormat="1" ht="21.75" customHeight="1">
      <c r="A108" s="2">
        <v>106</v>
      </c>
      <c r="B108" s="40"/>
      <c r="C108" s="40"/>
      <c r="D108" s="41"/>
      <c r="E108" s="2" t="s">
        <v>72</v>
      </c>
      <c r="F108" s="2">
        <v>66</v>
      </c>
      <c r="G108" s="2">
        <f t="shared" si="9"/>
        <v>26.400000000000002</v>
      </c>
      <c r="H108" s="32">
        <v>85.6</v>
      </c>
      <c r="I108" s="2">
        <f t="shared" si="10"/>
        <v>51.359999999999992</v>
      </c>
      <c r="J108" s="18">
        <f t="shared" si="11"/>
        <v>77.759999999999991</v>
      </c>
      <c r="K108" s="19">
        <v>10</v>
      </c>
      <c r="L108" s="19"/>
    </row>
    <row r="109" spans="1:12" s="5" customFormat="1" ht="21.75" customHeight="1">
      <c r="A109" s="2">
        <v>107</v>
      </c>
      <c r="B109" s="40"/>
      <c r="C109" s="40"/>
      <c r="D109" s="41"/>
      <c r="E109" s="2" t="s">
        <v>77</v>
      </c>
      <c r="F109" s="2">
        <v>63.5</v>
      </c>
      <c r="G109" s="2">
        <f t="shared" si="9"/>
        <v>25.400000000000002</v>
      </c>
      <c r="H109" s="32">
        <v>87.2</v>
      </c>
      <c r="I109" s="2">
        <f t="shared" si="10"/>
        <v>52.32</v>
      </c>
      <c r="J109" s="18">
        <f t="shared" si="11"/>
        <v>77.72</v>
      </c>
      <c r="K109" s="19">
        <v>11</v>
      </c>
      <c r="L109" s="19"/>
    </row>
    <row r="110" spans="1:12" s="5" customFormat="1" ht="21.75" customHeight="1">
      <c r="A110" s="2">
        <v>108</v>
      </c>
      <c r="B110" s="40"/>
      <c r="C110" s="40"/>
      <c r="D110" s="41"/>
      <c r="E110" s="2" t="s">
        <v>78</v>
      </c>
      <c r="F110" s="2">
        <v>61.75</v>
      </c>
      <c r="G110" s="2">
        <f t="shared" si="9"/>
        <v>24.700000000000003</v>
      </c>
      <c r="H110" s="32">
        <v>87.4</v>
      </c>
      <c r="I110" s="2">
        <f t="shared" si="10"/>
        <v>52.440000000000005</v>
      </c>
      <c r="J110" s="18">
        <f t="shared" si="11"/>
        <v>77.140000000000015</v>
      </c>
      <c r="K110" s="19">
        <v>12</v>
      </c>
      <c r="L110" s="19"/>
    </row>
    <row r="111" spans="1:12" s="5" customFormat="1" ht="21.75" customHeight="1">
      <c r="A111" s="2">
        <v>109</v>
      </c>
      <c r="B111" s="40"/>
      <c r="C111" s="40"/>
      <c r="D111" s="41"/>
      <c r="E111" s="2" t="s">
        <v>67</v>
      </c>
      <c r="F111" s="2">
        <v>69.25</v>
      </c>
      <c r="G111" s="2">
        <f t="shared" si="9"/>
        <v>27.700000000000003</v>
      </c>
      <c r="H111" s="32">
        <v>82.4</v>
      </c>
      <c r="I111" s="2">
        <f t="shared" si="10"/>
        <v>49.440000000000005</v>
      </c>
      <c r="J111" s="18">
        <f t="shared" si="11"/>
        <v>77.140000000000015</v>
      </c>
      <c r="K111" s="19">
        <v>12</v>
      </c>
      <c r="L111" s="2"/>
    </row>
    <row r="112" spans="1:12" s="5" customFormat="1" ht="21.75" customHeight="1">
      <c r="A112" s="2">
        <v>110</v>
      </c>
      <c r="B112" s="40"/>
      <c r="C112" s="40"/>
      <c r="D112" s="41"/>
      <c r="E112" s="2" t="s">
        <v>71</v>
      </c>
      <c r="F112" s="2">
        <v>66.25</v>
      </c>
      <c r="G112" s="2">
        <f t="shared" si="9"/>
        <v>26.5</v>
      </c>
      <c r="H112" s="32">
        <v>83.8</v>
      </c>
      <c r="I112" s="2">
        <f t="shared" si="10"/>
        <v>50.279999999999994</v>
      </c>
      <c r="J112" s="18">
        <f t="shared" si="11"/>
        <v>76.78</v>
      </c>
      <c r="K112" s="19">
        <v>14</v>
      </c>
      <c r="L112" s="19"/>
    </row>
    <row r="113" spans="1:12" s="5" customFormat="1" ht="21.75" customHeight="1">
      <c r="A113" s="2">
        <v>111</v>
      </c>
      <c r="B113" s="40"/>
      <c r="C113" s="40"/>
      <c r="D113" s="41"/>
      <c r="E113" s="2" t="s">
        <v>87</v>
      </c>
      <c r="F113" s="2">
        <v>58</v>
      </c>
      <c r="G113" s="2">
        <f t="shared" si="9"/>
        <v>23.200000000000003</v>
      </c>
      <c r="H113" s="32">
        <v>89.2</v>
      </c>
      <c r="I113" s="2">
        <f t="shared" si="10"/>
        <v>53.52</v>
      </c>
      <c r="J113" s="18">
        <f t="shared" si="11"/>
        <v>76.72</v>
      </c>
      <c r="K113" s="19">
        <v>15</v>
      </c>
      <c r="L113" s="19"/>
    </row>
    <row r="114" spans="1:12" s="5" customFormat="1" ht="21.75" customHeight="1">
      <c r="A114" s="2">
        <v>112</v>
      </c>
      <c r="B114" s="40"/>
      <c r="C114" s="40"/>
      <c r="D114" s="41"/>
      <c r="E114" s="2" t="s">
        <v>75</v>
      </c>
      <c r="F114" s="2">
        <v>64.25</v>
      </c>
      <c r="G114" s="2">
        <f t="shared" si="9"/>
        <v>25.700000000000003</v>
      </c>
      <c r="H114" s="32">
        <v>85</v>
      </c>
      <c r="I114" s="2">
        <f t="shared" si="10"/>
        <v>51</v>
      </c>
      <c r="J114" s="18">
        <f t="shared" si="11"/>
        <v>76.7</v>
      </c>
      <c r="K114" s="19">
        <v>16</v>
      </c>
      <c r="L114" s="19"/>
    </row>
    <row r="115" spans="1:12" s="5" customFormat="1" ht="21.75" customHeight="1">
      <c r="A115" s="2">
        <v>113</v>
      </c>
      <c r="B115" s="40"/>
      <c r="C115" s="40"/>
      <c r="D115" s="41"/>
      <c r="E115" s="2" t="s">
        <v>81</v>
      </c>
      <c r="F115" s="2">
        <v>61</v>
      </c>
      <c r="G115" s="2">
        <f t="shared" si="9"/>
        <v>24.400000000000002</v>
      </c>
      <c r="H115" s="32">
        <v>87</v>
      </c>
      <c r="I115" s="2">
        <f t="shared" si="10"/>
        <v>52.199999999999996</v>
      </c>
      <c r="J115" s="18">
        <f t="shared" si="11"/>
        <v>76.599999999999994</v>
      </c>
      <c r="K115" s="19">
        <v>17</v>
      </c>
      <c r="L115" s="19"/>
    </row>
    <row r="116" spans="1:12" s="5" customFormat="1" ht="21.75" customHeight="1">
      <c r="A116" s="2">
        <v>114</v>
      </c>
      <c r="B116" s="40"/>
      <c r="C116" s="40"/>
      <c r="D116" s="41"/>
      <c r="E116" s="2" t="s">
        <v>73</v>
      </c>
      <c r="F116" s="2">
        <v>65</v>
      </c>
      <c r="G116" s="2">
        <f t="shared" si="9"/>
        <v>26</v>
      </c>
      <c r="H116" s="32">
        <v>84</v>
      </c>
      <c r="I116" s="2">
        <f t="shared" si="10"/>
        <v>50.4</v>
      </c>
      <c r="J116" s="18">
        <f t="shared" si="11"/>
        <v>76.400000000000006</v>
      </c>
      <c r="K116" s="19">
        <v>18</v>
      </c>
      <c r="L116" s="19"/>
    </row>
    <row r="117" spans="1:12" s="5" customFormat="1" ht="21.75" customHeight="1">
      <c r="A117" s="2">
        <v>115</v>
      </c>
      <c r="B117" s="40" t="s">
        <v>210</v>
      </c>
      <c r="C117" s="40" t="s">
        <v>228</v>
      </c>
      <c r="D117" s="41">
        <v>19</v>
      </c>
      <c r="E117" s="2" t="s">
        <v>174</v>
      </c>
      <c r="F117" s="2">
        <v>57.25</v>
      </c>
      <c r="G117" s="2">
        <f t="shared" si="9"/>
        <v>22.900000000000002</v>
      </c>
      <c r="H117" s="32">
        <v>88.6</v>
      </c>
      <c r="I117" s="2">
        <f t="shared" si="10"/>
        <v>53.16</v>
      </c>
      <c r="J117" s="18">
        <f t="shared" si="11"/>
        <v>76.06</v>
      </c>
      <c r="K117" s="19">
        <v>19</v>
      </c>
      <c r="L117" s="19"/>
    </row>
    <row r="118" spans="1:12" s="5" customFormat="1" ht="21.75" customHeight="1">
      <c r="A118" s="2">
        <v>116</v>
      </c>
      <c r="B118" s="40"/>
      <c r="C118" s="40"/>
      <c r="D118" s="41"/>
      <c r="E118" s="2" t="s">
        <v>85</v>
      </c>
      <c r="F118" s="2">
        <v>60</v>
      </c>
      <c r="G118" s="2">
        <f t="shared" si="9"/>
        <v>24</v>
      </c>
      <c r="H118" s="32">
        <v>86.4</v>
      </c>
      <c r="I118" s="2">
        <f t="shared" si="10"/>
        <v>51.84</v>
      </c>
      <c r="J118" s="18">
        <f t="shared" si="11"/>
        <v>75.84</v>
      </c>
      <c r="K118" s="19">
        <v>20</v>
      </c>
      <c r="L118" s="19"/>
    </row>
    <row r="119" spans="1:12" s="5" customFormat="1" ht="21.75" customHeight="1">
      <c r="A119" s="2">
        <v>117</v>
      </c>
      <c r="B119" s="40"/>
      <c r="C119" s="40"/>
      <c r="D119" s="41"/>
      <c r="E119" s="2" t="s">
        <v>69</v>
      </c>
      <c r="F119" s="2">
        <v>68</v>
      </c>
      <c r="G119" s="2">
        <f t="shared" si="9"/>
        <v>27.200000000000003</v>
      </c>
      <c r="H119" s="32">
        <v>81</v>
      </c>
      <c r="I119" s="2">
        <f t="shared" si="10"/>
        <v>48.6</v>
      </c>
      <c r="J119" s="18">
        <f t="shared" si="11"/>
        <v>75.800000000000011</v>
      </c>
      <c r="K119" s="19">
        <v>21</v>
      </c>
      <c r="L119" s="19"/>
    </row>
    <row r="120" spans="1:12" s="5" customFormat="1" ht="21.75" customHeight="1">
      <c r="A120" s="2">
        <v>118</v>
      </c>
      <c r="B120" s="40"/>
      <c r="C120" s="40"/>
      <c r="D120" s="41"/>
      <c r="E120" s="2" t="s">
        <v>70</v>
      </c>
      <c r="F120" s="2">
        <v>67.25</v>
      </c>
      <c r="G120" s="2">
        <f t="shared" si="9"/>
        <v>26.900000000000002</v>
      </c>
      <c r="H120" s="32">
        <v>81.400000000000006</v>
      </c>
      <c r="I120" s="2">
        <f t="shared" si="10"/>
        <v>48.84</v>
      </c>
      <c r="J120" s="18">
        <f t="shared" si="11"/>
        <v>75.740000000000009</v>
      </c>
      <c r="K120" s="19">
        <v>22</v>
      </c>
      <c r="L120" s="19"/>
    </row>
    <row r="121" spans="1:12" s="5" customFormat="1" ht="21.75" customHeight="1">
      <c r="A121" s="2">
        <v>119</v>
      </c>
      <c r="B121" s="40"/>
      <c r="C121" s="40"/>
      <c r="D121" s="41"/>
      <c r="E121" s="2" t="s">
        <v>79</v>
      </c>
      <c r="F121" s="2">
        <v>61.75</v>
      </c>
      <c r="G121" s="2">
        <f t="shared" si="9"/>
        <v>24.700000000000003</v>
      </c>
      <c r="H121" s="32">
        <v>85</v>
      </c>
      <c r="I121" s="2">
        <f t="shared" si="10"/>
        <v>51</v>
      </c>
      <c r="J121" s="18">
        <f t="shared" si="11"/>
        <v>75.7</v>
      </c>
      <c r="K121" s="19">
        <v>23</v>
      </c>
      <c r="L121" s="19"/>
    </row>
    <row r="122" spans="1:12" s="5" customFormat="1" ht="21.75" customHeight="1">
      <c r="A122" s="2">
        <v>120</v>
      </c>
      <c r="B122" s="40"/>
      <c r="C122" s="40"/>
      <c r="D122" s="41"/>
      <c r="E122" s="2" t="s">
        <v>170</v>
      </c>
      <c r="F122" s="2">
        <v>63.5</v>
      </c>
      <c r="G122" s="2">
        <f t="shared" si="9"/>
        <v>25.400000000000002</v>
      </c>
      <c r="H122" s="32">
        <v>82.6</v>
      </c>
      <c r="I122" s="2">
        <f t="shared" si="10"/>
        <v>49.559999999999995</v>
      </c>
      <c r="J122" s="18">
        <f t="shared" si="11"/>
        <v>74.959999999999994</v>
      </c>
      <c r="K122" s="19">
        <v>24</v>
      </c>
      <c r="L122" s="19"/>
    </row>
    <row r="123" spans="1:12" s="5" customFormat="1" ht="21.75" customHeight="1">
      <c r="A123" s="2">
        <v>121</v>
      </c>
      <c r="B123" s="40"/>
      <c r="C123" s="40"/>
      <c r="D123" s="41"/>
      <c r="E123" s="2" t="s">
        <v>83</v>
      </c>
      <c r="F123" s="2">
        <v>60.5</v>
      </c>
      <c r="G123" s="2">
        <f t="shared" si="9"/>
        <v>24.200000000000003</v>
      </c>
      <c r="H123" s="32">
        <v>84.2</v>
      </c>
      <c r="I123" s="2">
        <f t="shared" si="10"/>
        <v>50.52</v>
      </c>
      <c r="J123" s="18">
        <f t="shared" si="11"/>
        <v>74.72</v>
      </c>
      <c r="K123" s="19">
        <v>25</v>
      </c>
      <c r="L123" s="19"/>
    </row>
    <row r="124" spans="1:12" s="5" customFormat="1" ht="21.75" customHeight="1">
      <c r="A124" s="2">
        <v>122</v>
      </c>
      <c r="B124" s="40"/>
      <c r="C124" s="40"/>
      <c r="D124" s="41"/>
      <c r="E124" s="2" t="s">
        <v>173</v>
      </c>
      <c r="F124" s="2">
        <v>61.25</v>
      </c>
      <c r="G124" s="2">
        <f t="shared" si="9"/>
        <v>24.5</v>
      </c>
      <c r="H124" s="32">
        <v>83.4</v>
      </c>
      <c r="I124" s="2">
        <f t="shared" si="10"/>
        <v>50.04</v>
      </c>
      <c r="J124" s="18">
        <f t="shared" si="11"/>
        <v>74.539999999999992</v>
      </c>
      <c r="K124" s="19">
        <v>26</v>
      </c>
      <c r="L124" s="19"/>
    </row>
    <row r="125" spans="1:12" s="5" customFormat="1" ht="21.75" customHeight="1">
      <c r="A125" s="2">
        <v>123</v>
      </c>
      <c r="B125" s="40"/>
      <c r="C125" s="40"/>
      <c r="D125" s="41"/>
      <c r="E125" s="2" t="s">
        <v>82</v>
      </c>
      <c r="F125" s="2">
        <v>60.75</v>
      </c>
      <c r="G125" s="2">
        <f t="shared" si="9"/>
        <v>24.3</v>
      </c>
      <c r="H125" s="32">
        <v>83.2</v>
      </c>
      <c r="I125" s="2">
        <f t="shared" si="10"/>
        <v>49.92</v>
      </c>
      <c r="J125" s="18">
        <f t="shared" si="11"/>
        <v>74.22</v>
      </c>
      <c r="K125" s="19">
        <v>27</v>
      </c>
      <c r="L125" s="19"/>
    </row>
    <row r="126" spans="1:12" s="5" customFormat="1" ht="21.75" customHeight="1">
      <c r="A126" s="2">
        <v>124</v>
      </c>
      <c r="B126" s="40"/>
      <c r="C126" s="40"/>
      <c r="D126" s="41"/>
      <c r="E126" s="2" t="s">
        <v>84</v>
      </c>
      <c r="F126" s="2">
        <v>60.25</v>
      </c>
      <c r="G126" s="2">
        <f t="shared" si="9"/>
        <v>24.1</v>
      </c>
      <c r="H126" s="32">
        <v>83</v>
      </c>
      <c r="I126" s="2">
        <f t="shared" si="10"/>
        <v>49.8</v>
      </c>
      <c r="J126" s="18">
        <f t="shared" si="11"/>
        <v>73.900000000000006</v>
      </c>
      <c r="K126" s="19">
        <v>28</v>
      </c>
      <c r="L126" s="19"/>
    </row>
    <row r="127" spans="1:12" s="5" customFormat="1" ht="21.75" customHeight="1">
      <c r="A127" s="2">
        <v>125</v>
      </c>
      <c r="B127" s="40"/>
      <c r="C127" s="40"/>
      <c r="D127" s="41"/>
      <c r="E127" s="2" t="s">
        <v>103</v>
      </c>
      <c r="F127" s="2">
        <v>51.75</v>
      </c>
      <c r="G127" s="2">
        <f t="shared" si="9"/>
        <v>20.700000000000003</v>
      </c>
      <c r="H127" s="32">
        <v>88.6</v>
      </c>
      <c r="I127" s="2">
        <f t="shared" si="10"/>
        <v>53.16</v>
      </c>
      <c r="J127" s="18">
        <f t="shared" si="11"/>
        <v>73.86</v>
      </c>
      <c r="K127" s="19">
        <v>29</v>
      </c>
      <c r="L127" s="19"/>
    </row>
    <row r="128" spans="1:12" s="5" customFormat="1" ht="21.75" customHeight="1">
      <c r="A128" s="2">
        <v>126</v>
      </c>
      <c r="B128" s="40"/>
      <c r="C128" s="40"/>
      <c r="D128" s="41"/>
      <c r="E128" s="2" t="s">
        <v>80</v>
      </c>
      <c r="F128" s="2">
        <v>61</v>
      </c>
      <c r="G128" s="2">
        <f t="shared" si="9"/>
        <v>24.400000000000002</v>
      </c>
      <c r="H128" s="32">
        <v>82.4</v>
      </c>
      <c r="I128" s="2">
        <f t="shared" si="10"/>
        <v>49.440000000000005</v>
      </c>
      <c r="J128" s="18">
        <f t="shared" si="11"/>
        <v>73.84</v>
      </c>
      <c r="K128" s="19">
        <v>30</v>
      </c>
      <c r="L128" s="19"/>
    </row>
    <row r="129" spans="1:12" s="5" customFormat="1" ht="21.75" customHeight="1">
      <c r="A129" s="2">
        <v>127</v>
      </c>
      <c r="B129" s="40"/>
      <c r="C129" s="40"/>
      <c r="D129" s="41"/>
      <c r="E129" s="2" t="s">
        <v>88</v>
      </c>
      <c r="F129" s="2">
        <v>57.5</v>
      </c>
      <c r="G129" s="2">
        <f t="shared" si="9"/>
        <v>23</v>
      </c>
      <c r="H129" s="32">
        <v>84.2</v>
      </c>
      <c r="I129" s="2">
        <f t="shared" si="10"/>
        <v>50.52</v>
      </c>
      <c r="J129" s="18">
        <f t="shared" si="11"/>
        <v>73.52000000000001</v>
      </c>
      <c r="K129" s="19">
        <v>31</v>
      </c>
      <c r="L129" s="19"/>
    </row>
    <row r="130" spans="1:12" s="5" customFormat="1" ht="21.75" customHeight="1">
      <c r="A130" s="2">
        <v>128</v>
      </c>
      <c r="B130" s="40"/>
      <c r="C130" s="40"/>
      <c r="D130" s="41"/>
      <c r="E130" s="2" t="s">
        <v>171</v>
      </c>
      <c r="F130" s="2">
        <v>61.5</v>
      </c>
      <c r="G130" s="2">
        <f t="shared" si="9"/>
        <v>24.6</v>
      </c>
      <c r="H130" s="32">
        <v>81.400000000000006</v>
      </c>
      <c r="I130" s="2">
        <f t="shared" si="10"/>
        <v>48.84</v>
      </c>
      <c r="J130" s="18">
        <f t="shared" si="11"/>
        <v>73.44</v>
      </c>
      <c r="K130" s="19">
        <v>32</v>
      </c>
      <c r="L130" s="19"/>
    </row>
    <row r="131" spans="1:12" s="5" customFormat="1" ht="21.75" customHeight="1">
      <c r="A131" s="2">
        <v>129</v>
      </c>
      <c r="B131" s="40"/>
      <c r="C131" s="40"/>
      <c r="D131" s="41"/>
      <c r="E131" s="2" t="s">
        <v>172</v>
      </c>
      <c r="F131" s="2">
        <v>61.25</v>
      </c>
      <c r="G131" s="2">
        <f t="shared" ref="G131:G155" si="12">F131*0.4</f>
        <v>24.5</v>
      </c>
      <c r="H131" s="32">
        <v>81.400000000000006</v>
      </c>
      <c r="I131" s="2">
        <f t="shared" ref="I131:I155" si="13">H131*0.6</f>
        <v>48.84</v>
      </c>
      <c r="J131" s="18">
        <f t="shared" ref="J131:J155" si="14">G131+I131</f>
        <v>73.34</v>
      </c>
      <c r="K131" s="19">
        <v>33</v>
      </c>
      <c r="L131" s="19"/>
    </row>
    <row r="132" spans="1:12" s="5" customFormat="1" ht="21.75" customHeight="1">
      <c r="A132" s="2">
        <v>130</v>
      </c>
      <c r="B132" s="40"/>
      <c r="C132" s="40"/>
      <c r="D132" s="41"/>
      <c r="E132" s="2" t="s">
        <v>92</v>
      </c>
      <c r="F132" s="2">
        <v>56</v>
      </c>
      <c r="G132" s="2">
        <f t="shared" si="12"/>
        <v>22.400000000000002</v>
      </c>
      <c r="H132" s="32">
        <v>84.8</v>
      </c>
      <c r="I132" s="2">
        <f t="shared" si="13"/>
        <v>50.879999999999995</v>
      </c>
      <c r="J132" s="18">
        <f t="shared" si="14"/>
        <v>73.28</v>
      </c>
      <c r="K132" s="19">
        <v>34</v>
      </c>
      <c r="L132" s="19"/>
    </row>
    <row r="133" spans="1:12" s="5" customFormat="1" ht="21.75" customHeight="1">
      <c r="A133" s="2">
        <v>131</v>
      </c>
      <c r="B133" s="40"/>
      <c r="C133" s="40"/>
      <c r="D133" s="41"/>
      <c r="E133" s="2" t="s">
        <v>89</v>
      </c>
      <c r="F133" s="2">
        <v>57.25</v>
      </c>
      <c r="G133" s="2">
        <f t="shared" si="12"/>
        <v>22.900000000000002</v>
      </c>
      <c r="H133" s="32">
        <v>83.8</v>
      </c>
      <c r="I133" s="2">
        <f t="shared" si="13"/>
        <v>50.279999999999994</v>
      </c>
      <c r="J133" s="18">
        <f t="shared" si="14"/>
        <v>73.179999999999993</v>
      </c>
      <c r="K133" s="19">
        <v>35</v>
      </c>
      <c r="L133" s="19"/>
    </row>
    <row r="134" spans="1:12" s="5" customFormat="1" ht="21.75" customHeight="1">
      <c r="A134" s="2">
        <v>132</v>
      </c>
      <c r="B134" s="40"/>
      <c r="C134" s="40"/>
      <c r="D134" s="41"/>
      <c r="E134" s="2" t="s">
        <v>90</v>
      </c>
      <c r="F134" s="2">
        <v>57</v>
      </c>
      <c r="G134" s="2">
        <f t="shared" si="12"/>
        <v>22.8</v>
      </c>
      <c r="H134" s="32">
        <v>83.6</v>
      </c>
      <c r="I134" s="2">
        <f t="shared" si="13"/>
        <v>50.16</v>
      </c>
      <c r="J134" s="18">
        <f t="shared" si="14"/>
        <v>72.959999999999994</v>
      </c>
      <c r="K134" s="19">
        <v>36</v>
      </c>
      <c r="L134" s="19"/>
    </row>
    <row r="135" spans="1:12" s="5" customFormat="1" ht="18" customHeight="1">
      <c r="A135" s="2">
        <v>133</v>
      </c>
      <c r="B135" s="40" t="s">
        <v>210</v>
      </c>
      <c r="C135" s="40" t="s">
        <v>228</v>
      </c>
      <c r="D135" s="41">
        <v>19</v>
      </c>
      <c r="E135" s="2" t="s">
        <v>175</v>
      </c>
      <c r="F135" s="2">
        <v>56.75</v>
      </c>
      <c r="G135" s="2">
        <f t="shared" si="12"/>
        <v>22.700000000000003</v>
      </c>
      <c r="H135" s="32">
        <v>83</v>
      </c>
      <c r="I135" s="2">
        <f t="shared" si="13"/>
        <v>49.8</v>
      </c>
      <c r="J135" s="18">
        <f t="shared" si="14"/>
        <v>72.5</v>
      </c>
      <c r="K135" s="19">
        <v>37</v>
      </c>
      <c r="L135" s="19"/>
    </row>
    <row r="136" spans="1:12" s="5" customFormat="1" ht="18" customHeight="1">
      <c r="A136" s="2">
        <v>134</v>
      </c>
      <c r="B136" s="40"/>
      <c r="C136" s="40"/>
      <c r="D136" s="41"/>
      <c r="E136" s="2" t="s">
        <v>96</v>
      </c>
      <c r="F136" s="2">
        <v>54.5</v>
      </c>
      <c r="G136" s="2">
        <f t="shared" si="12"/>
        <v>21.8</v>
      </c>
      <c r="H136" s="32">
        <v>83.6</v>
      </c>
      <c r="I136" s="2">
        <f t="shared" si="13"/>
        <v>50.16</v>
      </c>
      <c r="J136" s="18">
        <f t="shared" si="14"/>
        <v>71.959999999999994</v>
      </c>
      <c r="K136" s="19">
        <v>38</v>
      </c>
      <c r="L136" s="19"/>
    </row>
    <row r="137" spans="1:12" s="5" customFormat="1" ht="18" customHeight="1">
      <c r="A137" s="2">
        <v>135</v>
      </c>
      <c r="B137" s="40"/>
      <c r="C137" s="40"/>
      <c r="D137" s="41"/>
      <c r="E137" s="2" t="s">
        <v>104</v>
      </c>
      <c r="F137" s="2">
        <v>51.25</v>
      </c>
      <c r="G137" s="2">
        <f t="shared" si="12"/>
        <v>20.5</v>
      </c>
      <c r="H137" s="32">
        <v>85.2</v>
      </c>
      <c r="I137" s="2">
        <f t="shared" si="13"/>
        <v>51.12</v>
      </c>
      <c r="J137" s="18">
        <f t="shared" si="14"/>
        <v>71.62</v>
      </c>
      <c r="K137" s="19">
        <v>39</v>
      </c>
      <c r="L137" s="19"/>
    </row>
    <row r="138" spans="1:12" s="5" customFormat="1" ht="18" customHeight="1">
      <c r="A138" s="2">
        <v>136</v>
      </c>
      <c r="B138" s="40"/>
      <c r="C138" s="40"/>
      <c r="D138" s="41"/>
      <c r="E138" s="2" t="s">
        <v>94</v>
      </c>
      <c r="F138" s="2">
        <v>55</v>
      </c>
      <c r="G138" s="2">
        <f t="shared" si="12"/>
        <v>22</v>
      </c>
      <c r="H138" s="32">
        <v>82.6</v>
      </c>
      <c r="I138" s="2">
        <f t="shared" si="13"/>
        <v>49.559999999999995</v>
      </c>
      <c r="J138" s="18">
        <f t="shared" si="14"/>
        <v>71.56</v>
      </c>
      <c r="K138" s="19">
        <v>40</v>
      </c>
      <c r="L138" s="19"/>
    </row>
    <row r="139" spans="1:12" s="5" customFormat="1" ht="18" customHeight="1">
      <c r="A139" s="2">
        <v>137</v>
      </c>
      <c r="B139" s="40"/>
      <c r="C139" s="40"/>
      <c r="D139" s="41"/>
      <c r="E139" s="2" t="s">
        <v>98</v>
      </c>
      <c r="F139" s="2">
        <v>53.75</v>
      </c>
      <c r="G139" s="2">
        <f t="shared" si="12"/>
        <v>21.5</v>
      </c>
      <c r="H139" s="32">
        <v>83</v>
      </c>
      <c r="I139" s="2">
        <f t="shared" si="13"/>
        <v>49.8</v>
      </c>
      <c r="J139" s="18">
        <f t="shared" si="14"/>
        <v>71.3</v>
      </c>
      <c r="K139" s="19">
        <v>41</v>
      </c>
      <c r="L139" s="19"/>
    </row>
    <row r="140" spans="1:12" s="5" customFormat="1" ht="18" customHeight="1">
      <c r="A140" s="2">
        <v>138</v>
      </c>
      <c r="B140" s="40"/>
      <c r="C140" s="40"/>
      <c r="D140" s="41"/>
      <c r="E140" s="2" t="s">
        <v>93</v>
      </c>
      <c r="F140" s="2">
        <v>55.5</v>
      </c>
      <c r="G140" s="2">
        <f t="shared" si="12"/>
        <v>22.200000000000003</v>
      </c>
      <c r="H140" s="32">
        <v>81.8</v>
      </c>
      <c r="I140" s="2">
        <f t="shared" si="13"/>
        <v>49.08</v>
      </c>
      <c r="J140" s="18">
        <f t="shared" si="14"/>
        <v>71.28</v>
      </c>
      <c r="K140" s="19">
        <v>42</v>
      </c>
      <c r="L140" s="19"/>
    </row>
    <row r="141" spans="1:12" s="5" customFormat="1" ht="18" customHeight="1">
      <c r="A141" s="2">
        <v>139</v>
      </c>
      <c r="B141" s="40"/>
      <c r="C141" s="40"/>
      <c r="D141" s="41"/>
      <c r="E141" s="2" t="s">
        <v>91</v>
      </c>
      <c r="F141" s="2">
        <v>56</v>
      </c>
      <c r="G141" s="2">
        <f t="shared" si="12"/>
        <v>22.400000000000002</v>
      </c>
      <c r="H141" s="32">
        <v>81.2</v>
      </c>
      <c r="I141" s="2">
        <f t="shared" si="13"/>
        <v>48.72</v>
      </c>
      <c r="J141" s="18">
        <f t="shared" si="14"/>
        <v>71.12</v>
      </c>
      <c r="K141" s="19">
        <v>43</v>
      </c>
      <c r="L141" s="19"/>
    </row>
    <row r="142" spans="1:12" s="5" customFormat="1" ht="18" customHeight="1">
      <c r="A142" s="2">
        <v>140</v>
      </c>
      <c r="B142" s="40"/>
      <c r="C142" s="40"/>
      <c r="D142" s="41"/>
      <c r="E142" s="2" t="s">
        <v>101</v>
      </c>
      <c r="F142" s="2">
        <v>52</v>
      </c>
      <c r="G142" s="2">
        <f t="shared" si="12"/>
        <v>20.8</v>
      </c>
      <c r="H142" s="32">
        <v>83</v>
      </c>
      <c r="I142" s="2">
        <f t="shared" si="13"/>
        <v>49.8</v>
      </c>
      <c r="J142" s="18">
        <f t="shared" si="14"/>
        <v>70.599999999999994</v>
      </c>
      <c r="K142" s="19">
        <v>44</v>
      </c>
      <c r="L142" s="19"/>
    </row>
    <row r="143" spans="1:12" s="5" customFormat="1" ht="18" customHeight="1">
      <c r="A143" s="2">
        <v>141</v>
      </c>
      <c r="B143" s="40"/>
      <c r="C143" s="40"/>
      <c r="D143" s="41"/>
      <c r="E143" s="2" t="s">
        <v>100</v>
      </c>
      <c r="F143" s="2">
        <v>52.5</v>
      </c>
      <c r="G143" s="2">
        <f t="shared" si="12"/>
        <v>21</v>
      </c>
      <c r="H143" s="32">
        <v>82.6</v>
      </c>
      <c r="I143" s="2">
        <f t="shared" si="13"/>
        <v>49.559999999999995</v>
      </c>
      <c r="J143" s="18">
        <f t="shared" si="14"/>
        <v>70.56</v>
      </c>
      <c r="K143" s="19">
        <v>45</v>
      </c>
      <c r="L143" s="19"/>
    </row>
    <row r="144" spans="1:12" s="5" customFormat="1" ht="18" customHeight="1">
      <c r="A144" s="2">
        <v>142</v>
      </c>
      <c r="B144" s="40"/>
      <c r="C144" s="40"/>
      <c r="D144" s="41"/>
      <c r="E144" s="2" t="s">
        <v>176</v>
      </c>
      <c r="F144" s="2">
        <v>56.75</v>
      </c>
      <c r="G144" s="2">
        <f t="shared" si="12"/>
        <v>22.700000000000003</v>
      </c>
      <c r="H144" s="32">
        <v>79.2</v>
      </c>
      <c r="I144" s="2">
        <f t="shared" si="13"/>
        <v>47.52</v>
      </c>
      <c r="J144" s="18">
        <f t="shared" si="14"/>
        <v>70.22</v>
      </c>
      <c r="K144" s="19">
        <v>46</v>
      </c>
      <c r="L144" s="19"/>
    </row>
    <row r="145" spans="1:12" s="5" customFormat="1" ht="18" customHeight="1">
      <c r="A145" s="2">
        <v>143</v>
      </c>
      <c r="B145" s="40"/>
      <c r="C145" s="40"/>
      <c r="D145" s="41"/>
      <c r="E145" s="2" t="s">
        <v>95</v>
      </c>
      <c r="F145" s="2">
        <v>54.75</v>
      </c>
      <c r="G145" s="2">
        <f t="shared" si="12"/>
        <v>21.900000000000002</v>
      </c>
      <c r="H145" s="32">
        <v>80</v>
      </c>
      <c r="I145" s="2">
        <f t="shared" si="13"/>
        <v>48</v>
      </c>
      <c r="J145" s="18">
        <f t="shared" si="14"/>
        <v>69.900000000000006</v>
      </c>
      <c r="K145" s="19">
        <v>47</v>
      </c>
      <c r="L145" s="19"/>
    </row>
    <row r="146" spans="1:12" s="5" customFormat="1" ht="18" customHeight="1">
      <c r="A146" s="2">
        <v>144</v>
      </c>
      <c r="B146" s="40"/>
      <c r="C146" s="40"/>
      <c r="D146" s="41"/>
      <c r="E146" s="2" t="s">
        <v>177</v>
      </c>
      <c r="F146" s="2">
        <v>56</v>
      </c>
      <c r="G146" s="2">
        <f t="shared" si="12"/>
        <v>22.400000000000002</v>
      </c>
      <c r="H146" s="32">
        <v>78.8</v>
      </c>
      <c r="I146" s="2">
        <f t="shared" si="13"/>
        <v>47.279999999999994</v>
      </c>
      <c r="J146" s="18">
        <f t="shared" si="14"/>
        <v>69.679999999999993</v>
      </c>
      <c r="K146" s="19">
        <v>48</v>
      </c>
      <c r="L146" s="19"/>
    </row>
    <row r="147" spans="1:12" s="5" customFormat="1" ht="18" customHeight="1">
      <c r="A147" s="2">
        <v>145</v>
      </c>
      <c r="B147" s="40"/>
      <c r="C147" s="40"/>
      <c r="D147" s="41"/>
      <c r="E147" s="2" t="s">
        <v>8</v>
      </c>
      <c r="F147" s="2">
        <v>54.5</v>
      </c>
      <c r="G147" s="2">
        <f t="shared" si="12"/>
        <v>21.8</v>
      </c>
      <c r="H147" s="32">
        <v>79.599999999999994</v>
      </c>
      <c r="I147" s="2">
        <f t="shared" si="13"/>
        <v>47.76</v>
      </c>
      <c r="J147" s="18">
        <f t="shared" si="14"/>
        <v>69.56</v>
      </c>
      <c r="K147" s="19">
        <v>49</v>
      </c>
      <c r="L147" s="19"/>
    </row>
    <row r="148" spans="1:12" s="5" customFormat="1" ht="18" customHeight="1">
      <c r="A148" s="2">
        <v>146</v>
      </c>
      <c r="B148" s="40"/>
      <c r="C148" s="40"/>
      <c r="D148" s="41"/>
      <c r="E148" s="2" t="s">
        <v>102</v>
      </c>
      <c r="F148" s="2">
        <v>51.75</v>
      </c>
      <c r="G148" s="2">
        <f t="shared" si="12"/>
        <v>20.700000000000003</v>
      </c>
      <c r="H148" s="32">
        <v>81.400000000000006</v>
      </c>
      <c r="I148" s="2">
        <f t="shared" si="13"/>
        <v>48.84</v>
      </c>
      <c r="J148" s="18">
        <f t="shared" si="14"/>
        <v>69.540000000000006</v>
      </c>
      <c r="K148" s="19">
        <v>50</v>
      </c>
      <c r="L148" s="19"/>
    </row>
    <row r="149" spans="1:12" s="5" customFormat="1" ht="18" customHeight="1">
      <c r="A149" s="2">
        <v>147</v>
      </c>
      <c r="B149" s="40"/>
      <c r="C149" s="40"/>
      <c r="D149" s="41"/>
      <c r="E149" s="2" t="s">
        <v>105</v>
      </c>
      <c r="F149" s="2">
        <v>50.25</v>
      </c>
      <c r="G149" s="2">
        <f t="shared" si="12"/>
        <v>20.100000000000001</v>
      </c>
      <c r="H149" s="32">
        <v>82.2</v>
      </c>
      <c r="I149" s="2">
        <f t="shared" si="13"/>
        <v>49.32</v>
      </c>
      <c r="J149" s="18">
        <f t="shared" si="14"/>
        <v>69.42</v>
      </c>
      <c r="K149" s="19">
        <v>51</v>
      </c>
      <c r="L149" s="19"/>
    </row>
    <row r="150" spans="1:12" s="5" customFormat="1" ht="18" customHeight="1">
      <c r="A150" s="2">
        <v>148</v>
      </c>
      <c r="B150" s="40"/>
      <c r="C150" s="40"/>
      <c r="D150" s="41"/>
      <c r="E150" s="2" t="s">
        <v>99</v>
      </c>
      <c r="F150" s="2">
        <v>53</v>
      </c>
      <c r="G150" s="2">
        <f t="shared" si="12"/>
        <v>21.200000000000003</v>
      </c>
      <c r="H150" s="32">
        <v>80.2</v>
      </c>
      <c r="I150" s="2">
        <f t="shared" si="13"/>
        <v>48.12</v>
      </c>
      <c r="J150" s="18">
        <f t="shared" si="14"/>
        <v>69.319999999999993</v>
      </c>
      <c r="K150" s="19">
        <v>52</v>
      </c>
      <c r="L150" s="19"/>
    </row>
    <row r="151" spans="1:12" s="5" customFormat="1" ht="18" customHeight="1">
      <c r="A151" s="2">
        <v>149</v>
      </c>
      <c r="B151" s="40"/>
      <c r="C151" s="40"/>
      <c r="D151" s="41"/>
      <c r="E151" s="2" t="s">
        <v>179</v>
      </c>
      <c r="F151" s="2">
        <v>51.25</v>
      </c>
      <c r="G151" s="2">
        <f t="shared" si="12"/>
        <v>20.5</v>
      </c>
      <c r="H151" s="32">
        <v>80.400000000000006</v>
      </c>
      <c r="I151" s="2">
        <f t="shared" si="13"/>
        <v>48.24</v>
      </c>
      <c r="J151" s="18">
        <f t="shared" si="14"/>
        <v>68.740000000000009</v>
      </c>
      <c r="K151" s="19">
        <v>53</v>
      </c>
      <c r="L151" s="19"/>
    </row>
    <row r="152" spans="1:12" s="5" customFormat="1" ht="18" customHeight="1">
      <c r="A152" s="2">
        <v>150</v>
      </c>
      <c r="B152" s="40"/>
      <c r="C152" s="40"/>
      <c r="D152" s="41"/>
      <c r="E152" s="2" t="s">
        <v>86</v>
      </c>
      <c r="F152" s="2">
        <v>59</v>
      </c>
      <c r="G152" s="2">
        <f t="shared" si="12"/>
        <v>23.6</v>
      </c>
      <c r="H152" s="32">
        <v>0</v>
      </c>
      <c r="I152" s="2">
        <f t="shared" si="13"/>
        <v>0</v>
      </c>
      <c r="J152" s="18">
        <f t="shared" si="14"/>
        <v>23.6</v>
      </c>
      <c r="K152" s="19">
        <v>54</v>
      </c>
      <c r="L152" s="39" t="s">
        <v>246</v>
      </c>
    </row>
    <row r="153" spans="1:12" s="5" customFormat="1" ht="18" customHeight="1">
      <c r="A153" s="2">
        <v>151</v>
      </c>
      <c r="B153" s="40"/>
      <c r="C153" s="40"/>
      <c r="D153" s="41"/>
      <c r="E153" s="2" t="s">
        <v>97</v>
      </c>
      <c r="F153" s="2">
        <v>54.5</v>
      </c>
      <c r="G153" s="2">
        <f t="shared" si="12"/>
        <v>21.8</v>
      </c>
      <c r="H153" s="32">
        <v>0</v>
      </c>
      <c r="I153" s="2">
        <f t="shared" si="13"/>
        <v>0</v>
      </c>
      <c r="J153" s="18">
        <f t="shared" si="14"/>
        <v>21.8</v>
      </c>
      <c r="K153" s="19">
        <v>55</v>
      </c>
      <c r="L153" s="39" t="s">
        <v>246</v>
      </c>
    </row>
    <row r="154" spans="1:12" s="5" customFormat="1" ht="18" customHeight="1">
      <c r="A154" s="2">
        <v>152</v>
      </c>
      <c r="B154" s="40"/>
      <c r="C154" s="40"/>
      <c r="D154" s="41"/>
      <c r="E154" s="2" t="s">
        <v>178</v>
      </c>
      <c r="F154" s="2">
        <v>54</v>
      </c>
      <c r="G154" s="2">
        <f t="shared" si="12"/>
        <v>21.6</v>
      </c>
      <c r="H154" s="32">
        <v>0</v>
      </c>
      <c r="I154" s="2">
        <f t="shared" si="13"/>
        <v>0</v>
      </c>
      <c r="J154" s="18">
        <f t="shared" si="14"/>
        <v>21.6</v>
      </c>
      <c r="K154" s="19">
        <v>56</v>
      </c>
      <c r="L154" s="39" t="s">
        <v>246</v>
      </c>
    </row>
    <row r="155" spans="1:12" s="5" customFormat="1" ht="18" customHeight="1">
      <c r="A155" s="2">
        <v>153</v>
      </c>
      <c r="B155" s="40"/>
      <c r="C155" s="40"/>
      <c r="D155" s="41"/>
      <c r="E155" s="2" t="s">
        <v>180</v>
      </c>
      <c r="F155" s="2">
        <v>51.25</v>
      </c>
      <c r="G155" s="2">
        <f t="shared" si="12"/>
        <v>20.5</v>
      </c>
      <c r="H155" s="32">
        <v>0</v>
      </c>
      <c r="I155" s="2">
        <f t="shared" si="13"/>
        <v>0</v>
      </c>
      <c r="J155" s="18">
        <f t="shared" si="14"/>
        <v>20.5</v>
      </c>
      <c r="K155" s="19">
        <v>57</v>
      </c>
      <c r="L155" s="39" t="s">
        <v>246</v>
      </c>
    </row>
    <row r="156" spans="1:12" s="5" customFormat="1" ht="24.95" customHeight="1">
      <c r="A156" s="2">
        <v>154</v>
      </c>
      <c r="B156" s="40" t="s">
        <v>211</v>
      </c>
      <c r="C156" s="40" t="s">
        <v>229</v>
      </c>
      <c r="D156" s="41">
        <v>4</v>
      </c>
      <c r="E156" s="2" t="s">
        <v>106</v>
      </c>
      <c r="F156" s="2">
        <v>62.75</v>
      </c>
      <c r="G156" s="2">
        <f t="shared" ref="G156:G170" si="15">F156*0.4</f>
        <v>25.1</v>
      </c>
      <c r="H156" s="32">
        <v>89.58</v>
      </c>
      <c r="I156" s="2">
        <f t="shared" ref="I156:I170" si="16">H156*0.6</f>
        <v>53.747999999999998</v>
      </c>
      <c r="J156" s="18">
        <f t="shared" ref="J156:J170" si="17">G156+I156</f>
        <v>78.847999999999999</v>
      </c>
      <c r="K156" s="19">
        <v>1</v>
      </c>
      <c r="L156" s="19"/>
    </row>
    <row r="157" spans="1:12" s="5" customFormat="1" ht="24.95" customHeight="1">
      <c r="A157" s="2">
        <v>155</v>
      </c>
      <c r="B157" s="40"/>
      <c r="C157" s="40"/>
      <c r="D157" s="41"/>
      <c r="E157" s="2" t="s">
        <v>182</v>
      </c>
      <c r="F157" s="2">
        <v>60.75</v>
      </c>
      <c r="G157" s="2">
        <f t="shared" si="15"/>
        <v>24.3</v>
      </c>
      <c r="H157" s="32">
        <v>87.96</v>
      </c>
      <c r="I157" s="2">
        <f t="shared" si="16"/>
        <v>52.775999999999996</v>
      </c>
      <c r="J157" s="18">
        <f t="shared" si="17"/>
        <v>77.075999999999993</v>
      </c>
      <c r="K157" s="19">
        <v>2</v>
      </c>
      <c r="L157" s="19"/>
    </row>
    <row r="158" spans="1:12" s="5" customFormat="1" ht="24.95" customHeight="1">
      <c r="A158" s="2">
        <v>156</v>
      </c>
      <c r="B158" s="40"/>
      <c r="C158" s="40"/>
      <c r="D158" s="41"/>
      <c r="E158" s="2" t="s">
        <v>109</v>
      </c>
      <c r="F158" s="2">
        <v>59.75</v>
      </c>
      <c r="G158" s="2">
        <f t="shared" si="15"/>
        <v>23.900000000000002</v>
      </c>
      <c r="H158" s="32">
        <v>86.3</v>
      </c>
      <c r="I158" s="2">
        <f t="shared" si="16"/>
        <v>51.779999999999994</v>
      </c>
      <c r="J158" s="18">
        <f t="shared" si="17"/>
        <v>75.679999999999993</v>
      </c>
      <c r="K158" s="19">
        <v>3</v>
      </c>
      <c r="L158" s="19"/>
    </row>
    <row r="159" spans="1:12" s="5" customFormat="1" ht="24.95" customHeight="1">
      <c r="A159" s="2">
        <v>157</v>
      </c>
      <c r="B159" s="40"/>
      <c r="C159" s="40"/>
      <c r="D159" s="41"/>
      <c r="E159" s="2" t="s">
        <v>108</v>
      </c>
      <c r="F159" s="2">
        <v>60.5</v>
      </c>
      <c r="G159" s="2">
        <f t="shared" si="15"/>
        <v>24.200000000000003</v>
      </c>
      <c r="H159" s="32">
        <v>84.96</v>
      </c>
      <c r="I159" s="2">
        <f t="shared" si="16"/>
        <v>50.975999999999992</v>
      </c>
      <c r="J159" s="18">
        <f t="shared" si="17"/>
        <v>75.175999999999988</v>
      </c>
      <c r="K159" s="19">
        <v>4</v>
      </c>
      <c r="L159" s="19"/>
    </row>
    <row r="160" spans="1:12" s="5" customFormat="1" ht="24.95" customHeight="1">
      <c r="A160" s="2">
        <v>158</v>
      </c>
      <c r="B160" s="40"/>
      <c r="C160" s="40"/>
      <c r="D160" s="41"/>
      <c r="E160" s="2" t="s">
        <v>110</v>
      </c>
      <c r="F160" s="2">
        <v>55.75</v>
      </c>
      <c r="G160" s="2">
        <f t="shared" si="15"/>
        <v>22.3</v>
      </c>
      <c r="H160" s="32">
        <v>87.14</v>
      </c>
      <c r="I160" s="2">
        <f t="shared" si="16"/>
        <v>52.283999999999999</v>
      </c>
      <c r="J160" s="18">
        <f t="shared" si="17"/>
        <v>74.584000000000003</v>
      </c>
      <c r="K160" s="19">
        <v>5</v>
      </c>
      <c r="L160" s="19"/>
    </row>
    <row r="161" spans="1:12" s="5" customFormat="1" ht="24.95" customHeight="1">
      <c r="A161" s="2">
        <v>159</v>
      </c>
      <c r="B161" s="40"/>
      <c r="C161" s="40"/>
      <c r="D161" s="41"/>
      <c r="E161" s="2" t="s">
        <v>181</v>
      </c>
      <c r="F161" s="2">
        <v>62.75</v>
      </c>
      <c r="G161" s="2">
        <f t="shared" si="15"/>
        <v>25.1</v>
      </c>
      <c r="H161" s="32">
        <v>81.900000000000006</v>
      </c>
      <c r="I161" s="2">
        <f t="shared" si="16"/>
        <v>49.14</v>
      </c>
      <c r="J161" s="18">
        <f t="shared" si="17"/>
        <v>74.240000000000009</v>
      </c>
      <c r="K161" s="19">
        <v>6</v>
      </c>
      <c r="L161" s="19"/>
    </row>
    <row r="162" spans="1:12" s="5" customFormat="1" ht="24.95" customHeight="1">
      <c r="A162" s="2">
        <v>160</v>
      </c>
      <c r="B162" s="40"/>
      <c r="C162" s="40"/>
      <c r="D162" s="41"/>
      <c r="E162" s="2" t="s">
        <v>112</v>
      </c>
      <c r="F162" s="2">
        <v>54.75</v>
      </c>
      <c r="G162" s="2">
        <f t="shared" si="15"/>
        <v>21.900000000000002</v>
      </c>
      <c r="H162" s="32">
        <v>85.4</v>
      </c>
      <c r="I162" s="2">
        <f t="shared" si="16"/>
        <v>51.24</v>
      </c>
      <c r="J162" s="18">
        <f t="shared" si="17"/>
        <v>73.14</v>
      </c>
      <c r="K162" s="19">
        <v>7</v>
      </c>
      <c r="L162" s="19"/>
    </row>
    <row r="163" spans="1:12" s="5" customFormat="1" ht="24.95" customHeight="1">
      <c r="A163" s="2">
        <v>161</v>
      </c>
      <c r="B163" s="40"/>
      <c r="C163" s="40"/>
      <c r="D163" s="41"/>
      <c r="E163" s="2" t="s">
        <v>113</v>
      </c>
      <c r="F163" s="2">
        <v>54.5</v>
      </c>
      <c r="G163" s="2">
        <f t="shared" si="15"/>
        <v>21.8</v>
      </c>
      <c r="H163" s="32">
        <v>81.7</v>
      </c>
      <c r="I163" s="2">
        <f t="shared" si="16"/>
        <v>49.02</v>
      </c>
      <c r="J163" s="18">
        <f t="shared" si="17"/>
        <v>70.820000000000007</v>
      </c>
      <c r="K163" s="19">
        <v>8</v>
      </c>
      <c r="L163" s="19"/>
    </row>
    <row r="164" spans="1:12" s="5" customFormat="1" ht="24.95" customHeight="1">
      <c r="A164" s="2">
        <v>162</v>
      </c>
      <c r="B164" s="40"/>
      <c r="C164" s="40"/>
      <c r="D164" s="41"/>
      <c r="E164" s="2" t="s">
        <v>111</v>
      </c>
      <c r="F164" s="2">
        <v>55</v>
      </c>
      <c r="G164" s="2">
        <f t="shared" si="15"/>
        <v>22</v>
      </c>
      <c r="H164" s="32">
        <v>78.599999999999994</v>
      </c>
      <c r="I164" s="2">
        <f t="shared" si="16"/>
        <v>47.16</v>
      </c>
      <c r="J164" s="18">
        <f t="shared" si="17"/>
        <v>69.16</v>
      </c>
      <c r="K164" s="19">
        <v>9</v>
      </c>
      <c r="L164" s="19"/>
    </row>
    <row r="165" spans="1:12" s="5" customFormat="1" ht="24.95" customHeight="1">
      <c r="A165" s="2">
        <v>163</v>
      </c>
      <c r="B165" s="40"/>
      <c r="C165" s="40"/>
      <c r="D165" s="41"/>
      <c r="E165" s="2" t="s">
        <v>190</v>
      </c>
      <c r="F165" s="2">
        <v>33</v>
      </c>
      <c r="G165" s="2">
        <f t="shared" si="15"/>
        <v>13.200000000000001</v>
      </c>
      <c r="H165" s="32">
        <v>67.7</v>
      </c>
      <c r="I165" s="2">
        <f t="shared" si="16"/>
        <v>40.619999999999997</v>
      </c>
      <c r="J165" s="18">
        <f t="shared" si="17"/>
        <v>53.82</v>
      </c>
      <c r="K165" s="19">
        <v>10</v>
      </c>
      <c r="L165" s="19"/>
    </row>
    <row r="166" spans="1:12" s="5" customFormat="1" ht="24.95" customHeight="1">
      <c r="A166" s="2">
        <v>164</v>
      </c>
      <c r="B166" s="40"/>
      <c r="C166" s="40"/>
      <c r="D166" s="41"/>
      <c r="E166" s="2" t="s">
        <v>107</v>
      </c>
      <c r="F166" s="2">
        <v>61</v>
      </c>
      <c r="G166" s="2">
        <f t="shared" si="15"/>
        <v>24.400000000000002</v>
      </c>
      <c r="H166" s="32">
        <v>0</v>
      </c>
      <c r="I166" s="2">
        <f t="shared" si="16"/>
        <v>0</v>
      </c>
      <c r="J166" s="18">
        <f t="shared" si="17"/>
        <v>24.400000000000002</v>
      </c>
      <c r="K166" s="19">
        <v>11</v>
      </c>
      <c r="L166" s="39" t="s">
        <v>246</v>
      </c>
    </row>
    <row r="167" spans="1:12" s="5" customFormat="1" ht="24.95" customHeight="1">
      <c r="A167" s="2">
        <v>165</v>
      </c>
      <c r="B167" s="40"/>
      <c r="C167" s="40"/>
      <c r="D167" s="41"/>
      <c r="E167" s="2" t="s">
        <v>189</v>
      </c>
      <c r="F167" s="2">
        <v>38.25</v>
      </c>
      <c r="G167" s="2">
        <f t="shared" si="15"/>
        <v>15.3</v>
      </c>
      <c r="H167" s="32">
        <v>0</v>
      </c>
      <c r="I167" s="2">
        <f t="shared" si="16"/>
        <v>0</v>
      </c>
      <c r="J167" s="18">
        <f t="shared" si="17"/>
        <v>15.3</v>
      </c>
      <c r="K167" s="19">
        <v>12</v>
      </c>
      <c r="L167" s="39" t="s">
        <v>246</v>
      </c>
    </row>
    <row r="168" spans="1:12" s="5" customFormat="1" ht="24.95" customHeight="1">
      <c r="A168" s="2">
        <v>166</v>
      </c>
      <c r="B168" s="40" t="s">
        <v>212</v>
      </c>
      <c r="C168" s="40" t="s">
        <v>230</v>
      </c>
      <c r="D168" s="41">
        <v>1</v>
      </c>
      <c r="E168" s="2" t="s">
        <v>116</v>
      </c>
      <c r="F168" s="2">
        <v>60</v>
      </c>
      <c r="G168" s="2">
        <f t="shared" si="15"/>
        <v>24</v>
      </c>
      <c r="H168" s="32">
        <v>86.4</v>
      </c>
      <c r="I168" s="2">
        <f t="shared" si="16"/>
        <v>51.84</v>
      </c>
      <c r="J168" s="18">
        <f t="shared" si="17"/>
        <v>75.84</v>
      </c>
      <c r="K168" s="19">
        <v>1</v>
      </c>
      <c r="L168" s="19"/>
    </row>
    <row r="169" spans="1:12" s="5" customFormat="1" ht="24.95" customHeight="1">
      <c r="A169" s="2">
        <v>167</v>
      </c>
      <c r="B169" s="40"/>
      <c r="C169" s="40"/>
      <c r="D169" s="41"/>
      <c r="E169" s="2" t="s">
        <v>114</v>
      </c>
      <c r="F169" s="2">
        <v>66.5</v>
      </c>
      <c r="G169" s="2">
        <f t="shared" si="15"/>
        <v>26.6</v>
      </c>
      <c r="H169" s="32">
        <v>77.900000000000006</v>
      </c>
      <c r="I169" s="2">
        <f t="shared" si="16"/>
        <v>46.74</v>
      </c>
      <c r="J169" s="18">
        <f t="shared" si="17"/>
        <v>73.34</v>
      </c>
      <c r="K169" s="19">
        <v>2</v>
      </c>
      <c r="L169" s="19"/>
    </row>
    <row r="170" spans="1:12" s="5" customFormat="1" ht="24.95" customHeight="1">
      <c r="A170" s="2">
        <v>168</v>
      </c>
      <c r="B170" s="40"/>
      <c r="C170" s="40"/>
      <c r="D170" s="41"/>
      <c r="E170" s="2" t="s">
        <v>115</v>
      </c>
      <c r="F170" s="2">
        <v>64.5</v>
      </c>
      <c r="G170" s="2">
        <f t="shared" si="15"/>
        <v>25.8</v>
      </c>
      <c r="H170" s="32">
        <v>0</v>
      </c>
      <c r="I170" s="2">
        <f t="shared" si="16"/>
        <v>0</v>
      </c>
      <c r="J170" s="18">
        <f t="shared" si="17"/>
        <v>25.8</v>
      </c>
      <c r="K170" s="19">
        <v>3</v>
      </c>
      <c r="L170" s="39" t="s">
        <v>246</v>
      </c>
    </row>
    <row r="171" spans="1:12" s="5" customFormat="1" ht="22.5" customHeight="1">
      <c r="B171" s="6"/>
      <c r="C171" s="6"/>
      <c r="H171" s="33"/>
      <c r="J171" s="14"/>
      <c r="K171" s="16"/>
      <c r="L171" s="16"/>
    </row>
  </sheetData>
  <mergeCells count="55">
    <mergeCell ref="A1:L1"/>
    <mergeCell ref="C168:C170"/>
    <mergeCell ref="B168:B170"/>
    <mergeCell ref="C45:C47"/>
    <mergeCell ref="C42:C44"/>
    <mergeCell ref="B117:B134"/>
    <mergeCell ref="C117:C134"/>
    <mergeCell ref="B156:B167"/>
    <mergeCell ref="B81:B98"/>
    <mergeCell ref="C156:C167"/>
    <mergeCell ref="D60:D62"/>
    <mergeCell ref="D156:D167"/>
    <mergeCell ref="C57:C59"/>
    <mergeCell ref="C60:C62"/>
    <mergeCell ref="C81:C98"/>
    <mergeCell ref="D81:D98"/>
    <mergeCell ref="D168:D170"/>
    <mergeCell ref="D42:D44"/>
    <mergeCell ref="D45:D47"/>
    <mergeCell ref="D48:D50"/>
    <mergeCell ref="D51:D53"/>
    <mergeCell ref="D63:D80"/>
    <mergeCell ref="D99:D116"/>
    <mergeCell ref="D57:D59"/>
    <mergeCell ref="D54:D56"/>
    <mergeCell ref="B27:B41"/>
    <mergeCell ref="B42:B53"/>
    <mergeCell ref="C27:C29"/>
    <mergeCell ref="D24:D26"/>
    <mergeCell ref="C3:C5"/>
    <mergeCell ref="B3:B11"/>
    <mergeCell ref="B12:B26"/>
    <mergeCell ref="D3:D5"/>
    <mergeCell ref="D27:D29"/>
    <mergeCell ref="D30:D38"/>
    <mergeCell ref="D6:D11"/>
    <mergeCell ref="C12:C23"/>
    <mergeCell ref="D12:D23"/>
    <mergeCell ref="C24:C26"/>
    <mergeCell ref="D39:D41"/>
    <mergeCell ref="C39:C41"/>
    <mergeCell ref="C6:C11"/>
    <mergeCell ref="C54:C56"/>
    <mergeCell ref="C30:C38"/>
    <mergeCell ref="C48:C50"/>
    <mergeCell ref="C51:C53"/>
    <mergeCell ref="B135:B155"/>
    <mergeCell ref="C135:C155"/>
    <mergeCell ref="D135:D155"/>
    <mergeCell ref="B99:B116"/>
    <mergeCell ref="B54:B62"/>
    <mergeCell ref="D117:D134"/>
    <mergeCell ref="B63:B80"/>
    <mergeCell ref="C99:C116"/>
    <mergeCell ref="C63:C80"/>
  </mergeCells>
  <phoneticPr fontId="4" type="noConversion"/>
  <printOptions horizontalCentered="1"/>
  <pageMargins left="0.39370078740157483" right="0.39370078740157483" top="0.74803149606299213" bottom="0.74803149606299213" header="0.31496062992125984" footer="0.47244094488188981"/>
  <pageSetup paperSize="9" orientation="landscape" verticalDpi="0" r:id="rId1"/>
  <headerFooter>
    <oddFooter>第 &amp;P 页，共 &amp;N 页</oddFooter>
  </headerFooter>
  <rowBreaks count="10" manualBreakCount="10">
    <brk id="11" max="16383" man="1"/>
    <brk id="26" max="16383" man="1"/>
    <brk id="41" max="16383" man="1"/>
    <brk id="53" max="16383" man="1"/>
    <brk id="62" max="16383" man="1"/>
    <brk id="80" max="16383" man="1"/>
    <brk id="98" max="16383" man="1"/>
    <brk id="116" max="16383" man="1"/>
    <brk id="134" max="16383" man="1"/>
    <brk id="15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14"/>
  <sheetViews>
    <sheetView workbookViewId="0">
      <selection activeCell="I9" sqref="I9"/>
    </sheetView>
  </sheetViews>
  <sheetFormatPr defaultColWidth="15.5" defaultRowHeight="30.75" customHeight="1"/>
  <cols>
    <col min="1" max="1" width="7.625" style="5" customWidth="1"/>
    <col min="2" max="2" width="14.875" style="6" customWidth="1"/>
    <col min="3" max="3" width="9.25" style="6" customWidth="1"/>
    <col min="4" max="4" width="4.875" style="5" customWidth="1"/>
    <col min="5" max="5" width="9.375" style="5" customWidth="1"/>
    <col min="6" max="6" width="11.875" style="5" customWidth="1"/>
    <col min="7" max="7" width="12.25" style="5" customWidth="1"/>
    <col min="8" max="8" width="11.125" style="5" customWidth="1"/>
    <col min="9" max="9" width="12.5" style="5" customWidth="1"/>
    <col min="10" max="10" width="11.5" style="5" customWidth="1"/>
    <col min="11" max="11" width="10.875" style="5" customWidth="1"/>
    <col min="12" max="12" width="10.5" style="5" customWidth="1"/>
    <col min="13" max="16384" width="15.5" style="5"/>
  </cols>
  <sheetData>
    <row r="1" spans="1:12" s="1" customFormat="1" ht="44.25" customHeight="1">
      <c r="A1" s="42" t="s">
        <v>200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2" s="28" customFormat="1" ht="43.5" customHeight="1">
      <c r="A2" s="21" t="s">
        <v>124</v>
      </c>
      <c r="B2" s="22" t="s">
        <v>11</v>
      </c>
      <c r="C2" s="23" t="s">
        <v>125</v>
      </c>
      <c r="D2" s="23" t="s">
        <v>232</v>
      </c>
      <c r="E2" s="21" t="s">
        <v>127</v>
      </c>
      <c r="F2" s="24" t="s">
        <v>126</v>
      </c>
      <c r="G2" s="25" t="s">
        <v>231</v>
      </c>
      <c r="H2" s="25" t="s">
        <v>195</v>
      </c>
      <c r="I2" s="25" t="s">
        <v>233</v>
      </c>
      <c r="J2" s="26" t="s">
        <v>201</v>
      </c>
      <c r="K2" s="27" t="s">
        <v>196</v>
      </c>
      <c r="L2" s="27" t="s">
        <v>197</v>
      </c>
    </row>
    <row r="3" spans="1:12" ht="35.1" customHeight="1">
      <c r="A3" s="2">
        <v>1</v>
      </c>
      <c r="B3" s="43" t="s">
        <v>239</v>
      </c>
      <c r="C3" s="40" t="s">
        <v>240</v>
      </c>
      <c r="D3" s="41">
        <v>1</v>
      </c>
      <c r="E3" s="2" t="s">
        <v>2</v>
      </c>
      <c r="F3" s="3">
        <v>73</v>
      </c>
      <c r="G3" s="2">
        <f>F3*0.4</f>
        <v>29.200000000000003</v>
      </c>
      <c r="H3" s="38">
        <v>86.48</v>
      </c>
      <c r="I3" s="2">
        <f>H3*0.6</f>
        <v>51.887999999999998</v>
      </c>
      <c r="J3" s="2">
        <f>G3+I3</f>
        <v>81.087999999999994</v>
      </c>
      <c r="K3" s="2">
        <v>1</v>
      </c>
      <c r="L3" s="2"/>
    </row>
    <row r="4" spans="1:12" ht="35.1" customHeight="1">
      <c r="A4" s="2">
        <v>2</v>
      </c>
      <c r="B4" s="43"/>
      <c r="C4" s="40"/>
      <c r="D4" s="41"/>
      <c r="E4" s="2" t="s">
        <v>129</v>
      </c>
      <c r="F4" s="3">
        <v>72.25</v>
      </c>
      <c r="G4" s="2">
        <f>F4*0.4</f>
        <v>28.900000000000002</v>
      </c>
      <c r="H4" s="38">
        <v>85.74</v>
      </c>
      <c r="I4" s="2">
        <f>H4*0.6</f>
        <v>51.443999999999996</v>
      </c>
      <c r="J4" s="2">
        <f>G4+I4</f>
        <v>80.343999999999994</v>
      </c>
      <c r="K4" s="2">
        <v>2</v>
      </c>
      <c r="L4" s="2"/>
    </row>
    <row r="5" spans="1:12" ht="35.1" customHeight="1">
      <c r="A5" s="2">
        <v>3</v>
      </c>
      <c r="B5" s="43"/>
      <c r="C5" s="40"/>
      <c r="D5" s="41"/>
      <c r="E5" s="2" t="s">
        <v>128</v>
      </c>
      <c r="F5" s="3">
        <v>73</v>
      </c>
      <c r="G5" s="2">
        <f>F5*0.4</f>
        <v>29.200000000000003</v>
      </c>
      <c r="H5" s="38">
        <v>84.56</v>
      </c>
      <c r="I5" s="2">
        <f>H5*0.6</f>
        <v>50.735999999999997</v>
      </c>
      <c r="J5" s="2">
        <f>G5+I5</f>
        <v>79.936000000000007</v>
      </c>
      <c r="K5" s="2">
        <v>3</v>
      </c>
      <c r="L5" s="2"/>
    </row>
    <row r="6" spans="1:12" ht="35.1" customHeight="1">
      <c r="A6" s="2">
        <v>4</v>
      </c>
      <c r="B6" s="43"/>
      <c r="C6" s="40"/>
      <c r="D6" s="41"/>
      <c r="E6" s="2" t="s">
        <v>7</v>
      </c>
      <c r="F6" s="3">
        <v>72.25</v>
      </c>
      <c r="G6" s="2">
        <f>F6*0.4</f>
        <v>28.900000000000002</v>
      </c>
      <c r="H6" s="38">
        <v>82.78</v>
      </c>
      <c r="I6" s="2">
        <f>H6*0.6</f>
        <v>49.667999999999999</v>
      </c>
      <c r="J6" s="2">
        <f>G6+I6</f>
        <v>78.567999999999998</v>
      </c>
      <c r="K6" s="2">
        <v>4</v>
      </c>
      <c r="L6" s="2"/>
    </row>
    <row r="7" spans="1:12" ht="30.75" customHeight="1">
      <c r="D7" s="13"/>
    </row>
    <row r="8" spans="1:12" ht="30.75" customHeight="1">
      <c r="D8" s="13"/>
    </row>
    <row r="9" spans="1:12" ht="30.75" customHeight="1">
      <c r="D9" s="13"/>
    </row>
    <row r="10" spans="1:12" ht="30.75" customHeight="1">
      <c r="D10" s="13"/>
    </row>
    <row r="11" spans="1:12" ht="30.75" customHeight="1">
      <c r="D11" s="13"/>
    </row>
    <row r="12" spans="1:12" ht="30.75" customHeight="1">
      <c r="D12" s="13"/>
    </row>
    <row r="13" spans="1:12" ht="30.75" customHeight="1">
      <c r="D13" s="13"/>
    </row>
    <row r="14" spans="1:12" ht="30.75" customHeight="1">
      <c r="D14" s="13"/>
    </row>
  </sheetData>
  <sortState ref="E3:J6">
    <sortCondition descending="1" ref="J3:J6"/>
  </sortState>
  <mergeCells count="4">
    <mergeCell ref="D3:D6"/>
    <mergeCell ref="B3:B6"/>
    <mergeCell ref="C3:C6"/>
    <mergeCell ref="A1:L1"/>
  </mergeCells>
  <phoneticPr fontId="4" type="noConversion"/>
  <printOptions horizontalCentered="1"/>
  <pageMargins left="0.39370078740157483" right="0.39370078740157483" top="0.74803149606299213" bottom="0.74803149606299213" header="0.31496062992125984" footer="0.47244094488188981"/>
  <pageSetup paperSize="9" orientation="landscape" verticalDpi="0" r:id="rId1"/>
  <headerFooter>
    <oddFooter>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21"/>
  <sheetViews>
    <sheetView tabSelected="1" workbookViewId="0">
      <selection activeCell="L14" sqref="L14"/>
    </sheetView>
  </sheetViews>
  <sheetFormatPr defaultRowHeight="13.5"/>
  <cols>
    <col min="1" max="1" width="7.625" style="4" customWidth="1"/>
    <col min="2" max="2" width="12.625" style="30" customWidth="1"/>
    <col min="3" max="3" width="9.25" style="30" customWidth="1"/>
    <col min="4" max="4" width="4.875" style="4" customWidth="1"/>
    <col min="5" max="5" width="9.375" style="4" customWidth="1"/>
    <col min="6" max="6" width="11.875" style="4" customWidth="1"/>
    <col min="7" max="7" width="12.25" style="4" customWidth="1"/>
    <col min="8" max="8" width="11.125" style="4" customWidth="1"/>
    <col min="9" max="9" width="12.5" style="4" customWidth="1"/>
    <col min="10" max="11" width="11.5" style="4" customWidth="1"/>
    <col min="12" max="12" width="12" style="4" customWidth="1"/>
    <col min="13" max="16384" width="9" style="4"/>
  </cols>
  <sheetData>
    <row r="1" spans="1:12" s="1" customFormat="1" ht="42.75" customHeight="1">
      <c r="A1" s="42" t="s">
        <v>199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2" s="28" customFormat="1" ht="43.5" customHeight="1">
      <c r="A2" s="21" t="s">
        <v>124</v>
      </c>
      <c r="B2" s="22" t="s">
        <v>11</v>
      </c>
      <c r="C2" s="23" t="s">
        <v>125</v>
      </c>
      <c r="D2" s="23" t="s">
        <v>232</v>
      </c>
      <c r="E2" s="21" t="s">
        <v>127</v>
      </c>
      <c r="F2" s="24" t="s">
        <v>126</v>
      </c>
      <c r="G2" s="25" t="s">
        <v>231</v>
      </c>
      <c r="H2" s="25" t="s">
        <v>195</v>
      </c>
      <c r="I2" s="25" t="s">
        <v>233</v>
      </c>
      <c r="J2" s="26" t="s">
        <v>201</v>
      </c>
      <c r="K2" s="27" t="s">
        <v>196</v>
      </c>
      <c r="L2" s="27" t="s">
        <v>197</v>
      </c>
    </row>
    <row r="3" spans="1:12" s="11" customFormat="1" ht="26.25" customHeight="1">
      <c r="A3" s="8">
        <v>1</v>
      </c>
      <c r="B3" s="44" t="s">
        <v>238</v>
      </c>
      <c r="C3" s="45" t="s">
        <v>241</v>
      </c>
      <c r="D3" s="52">
        <v>1</v>
      </c>
      <c r="E3" s="9" t="s">
        <v>117</v>
      </c>
      <c r="F3" s="10">
        <v>64.25</v>
      </c>
      <c r="G3" s="8">
        <f t="shared" ref="G3:G14" si="0">F3*0.4</f>
        <v>25.700000000000003</v>
      </c>
      <c r="H3" s="36">
        <v>86.4</v>
      </c>
      <c r="I3" s="8">
        <f t="shared" ref="I3:I14" si="1">H3*0.6</f>
        <v>51.84</v>
      </c>
      <c r="J3" s="36">
        <f t="shared" ref="J3:J14" si="2">G3+I3</f>
        <v>77.540000000000006</v>
      </c>
      <c r="K3" s="8">
        <v>1</v>
      </c>
      <c r="L3" s="8"/>
    </row>
    <row r="4" spans="1:12" s="11" customFormat="1" ht="26.25" customHeight="1">
      <c r="A4" s="8">
        <v>2</v>
      </c>
      <c r="B4" s="45"/>
      <c r="C4" s="45"/>
      <c r="D4" s="52"/>
      <c r="E4" s="9" t="s">
        <v>118</v>
      </c>
      <c r="F4" s="10">
        <v>52</v>
      </c>
      <c r="G4" s="8">
        <f t="shared" si="0"/>
        <v>20.8</v>
      </c>
      <c r="H4" s="36">
        <v>79.8</v>
      </c>
      <c r="I4" s="8">
        <f t="shared" si="1"/>
        <v>47.879999999999995</v>
      </c>
      <c r="J4" s="36">
        <f t="shared" si="2"/>
        <v>68.679999999999993</v>
      </c>
      <c r="K4" s="8">
        <v>2</v>
      </c>
      <c r="L4" s="8"/>
    </row>
    <row r="5" spans="1:12" s="11" customFormat="1" ht="26.25" customHeight="1">
      <c r="A5" s="8">
        <v>3</v>
      </c>
      <c r="B5" s="45"/>
      <c r="C5" s="45"/>
      <c r="D5" s="52"/>
      <c r="E5" s="9" t="s">
        <v>191</v>
      </c>
      <c r="F5" s="10">
        <v>42.75</v>
      </c>
      <c r="G5" s="8">
        <f t="shared" si="0"/>
        <v>17.100000000000001</v>
      </c>
      <c r="H5" s="36">
        <v>77.400000000000006</v>
      </c>
      <c r="I5" s="8">
        <f t="shared" si="1"/>
        <v>46.440000000000005</v>
      </c>
      <c r="J5" s="36">
        <f t="shared" si="2"/>
        <v>63.540000000000006</v>
      </c>
      <c r="K5" s="8">
        <v>3</v>
      </c>
      <c r="L5" s="8"/>
    </row>
    <row r="6" spans="1:12" s="11" customFormat="1" ht="26.25" customHeight="1">
      <c r="A6" s="8">
        <v>4</v>
      </c>
      <c r="B6" s="45"/>
      <c r="C6" s="45" t="s">
        <v>242</v>
      </c>
      <c r="D6" s="52">
        <v>1</v>
      </c>
      <c r="E6" s="9" t="s">
        <v>120</v>
      </c>
      <c r="F6" s="10">
        <v>58.5</v>
      </c>
      <c r="G6" s="8">
        <f t="shared" si="0"/>
        <v>23.400000000000002</v>
      </c>
      <c r="H6" s="36">
        <v>78</v>
      </c>
      <c r="I6" s="8">
        <f t="shared" si="1"/>
        <v>46.8</v>
      </c>
      <c r="J6" s="36">
        <f t="shared" si="2"/>
        <v>70.2</v>
      </c>
      <c r="K6" s="8">
        <v>1</v>
      </c>
      <c r="L6" s="8"/>
    </row>
    <row r="7" spans="1:12" s="11" customFormat="1" ht="26.25" customHeight="1">
      <c r="A7" s="8">
        <v>5</v>
      </c>
      <c r="B7" s="46"/>
      <c r="C7" s="46"/>
      <c r="D7" s="50"/>
      <c r="E7" s="9" t="s">
        <v>121</v>
      </c>
      <c r="F7" s="10">
        <v>52.5</v>
      </c>
      <c r="G7" s="8">
        <f t="shared" si="0"/>
        <v>21</v>
      </c>
      <c r="H7" s="36">
        <v>60.4</v>
      </c>
      <c r="I7" s="8">
        <f t="shared" si="1"/>
        <v>36.239999999999995</v>
      </c>
      <c r="J7" s="36">
        <f t="shared" si="2"/>
        <v>57.239999999999995</v>
      </c>
      <c r="K7" s="8">
        <v>2</v>
      </c>
      <c r="L7" s="8"/>
    </row>
    <row r="8" spans="1:12" s="11" customFormat="1" ht="26.25" customHeight="1">
      <c r="A8" s="8">
        <v>6</v>
      </c>
      <c r="B8" s="46"/>
      <c r="C8" s="47"/>
      <c r="D8" s="51"/>
      <c r="E8" s="9" t="s">
        <v>119</v>
      </c>
      <c r="F8" s="10">
        <v>61.25</v>
      </c>
      <c r="G8" s="8">
        <f t="shared" si="0"/>
        <v>24.5</v>
      </c>
      <c r="H8" s="8">
        <v>0</v>
      </c>
      <c r="I8" s="8">
        <f t="shared" si="1"/>
        <v>0</v>
      </c>
      <c r="J8" s="36">
        <f t="shared" si="2"/>
        <v>24.5</v>
      </c>
      <c r="K8" s="8">
        <v>3</v>
      </c>
      <c r="L8" s="35" t="s">
        <v>245</v>
      </c>
    </row>
    <row r="9" spans="1:12" s="11" customFormat="1" ht="26.25" customHeight="1">
      <c r="A9" s="8">
        <v>7</v>
      </c>
      <c r="B9" s="46"/>
      <c r="C9" s="48" t="s">
        <v>243</v>
      </c>
      <c r="D9" s="49">
        <v>1</v>
      </c>
      <c r="E9" s="9" t="s">
        <v>122</v>
      </c>
      <c r="F9" s="10">
        <v>52.25</v>
      </c>
      <c r="G9" s="8">
        <f t="shared" si="0"/>
        <v>20.900000000000002</v>
      </c>
      <c r="H9" s="36">
        <v>71.599999999999994</v>
      </c>
      <c r="I9" s="8">
        <f t="shared" si="1"/>
        <v>42.959999999999994</v>
      </c>
      <c r="J9" s="36">
        <f t="shared" si="2"/>
        <v>63.86</v>
      </c>
      <c r="K9" s="8">
        <v>1</v>
      </c>
      <c r="L9" s="8"/>
    </row>
    <row r="10" spans="1:12" s="11" customFormat="1" ht="26.25" customHeight="1">
      <c r="A10" s="8">
        <v>8</v>
      </c>
      <c r="B10" s="46"/>
      <c r="C10" s="46"/>
      <c r="D10" s="50"/>
      <c r="E10" s="9" t="s">
        <v>123</v>
      </c>
      <c r="F10" s="10">
        <v>42.5</v>
      </c>
      <c r="G10" s="8">
        <f t="shared" si="0"/>
        <v>17</v>
      </c>
      <c r="H10" s="36">
        <v>33</v>
      </c>
      <c r="I10" s="8">
        <f t="shared" si="1"/>
        <v>19.8</v>
      </c>
      <c r="J10" s="36">
        <f t="shared" si="2"/>
        <v>36.799999999999997</v>
      </c>
      <c r="K10" s="8">
        <v>2</v>
      </c>
      <c r="L10" s="8"/>
    </row>
    <row r="11" spans="1:12" s="11" customFormat="1" ht="26.25" customHeight="1">
      <c r="A11" s="8">
        <v>9</v>
      </c>
      <c r="B11" s="46"/>
      <c r="C11" s="47"/>
      <c r="D11" s="51"/>
      <c r="E11" s="9" t="s">
        <v>192</v>
      </c>
      <c r="F11" s="10">
        <v>16.5</v>
      </c>
      <c r="G11" s="8">
        <f t="shared" si="0"/>
        <v>6.6000000000000005</v>
      </c>
      <c r="H11" s="37">
        <v>0</v>
      </c>
      <c r="I11" s="8">
        <f t="shared" si="1"/>
        <v>0</v>
      </c>
      <c r="J11" s="36">
        <f t="shared" si="2"/>
        <v>6.6000000000000005</v>
      </c>
      <c r="K11" s="8">
        <v>3</v>
      </c>
      <c r="L11" s="35" t="s">
        <v>245</v>
      </c>
    </row>
    <row r="12" spans="1:12" s="11" customFormat="1" ht="26.25" customHeight="1">
      <c r="A12" s="8">
        <v>10</v>
      </c>
      <c r="B12" s="46"/>
      <c r="C12" s="48" t="s">
        <v>244</v>
      </c>
      <c r="D12" s="49">
        <v>1</v>
      </c>
      <c r="E12" s="9" t="s">
        <v>193</v>
      </c>
      <c r="F12" s="10">
        <v>66.25</v>
      </c>
      <c r="G12" s="8">
        <f t="shared" si="0"/>
        <v>26.5</v>
      </c>
      <c r="H12" s="36">
        <v>80.86</v>
      </c>
      <c r="I12" s="8">
        <f t="shared" si="1"/>
        <v>48.515999999999998</v>
      </c>
      <c r="J12" s="36">
        <f t="shared" si="2"/>
        <v>75.015999999999991</v>
      </c>
      <c r="K12" s="8">
        <v>1</v>
      </c>
      <c r="L12" s="35"/>
    </row>
    <row r="13" spans="1:12" s="11" customFormat="1" ht="26.25" customHeight="1">
      <c r="A13" s="8">
        <v>11</v>
      </c>
      <c r="B13" s="46"/>
      <c r="C13" s="46"/>
      <c r="D13" s="50"/>
      <c r="E13" s="9" t="s">
        <v>194</v>
      </c>
      <c r="F13" s="10">
        <v>61.75</v>
      </c>
      <c r="G13" s="8">
        <f t="shared" si="0"/>
        <v>24.700000000000003</v>
      </c>
      <c r="H13" s="36">
        <v>81.760000000000005</v>
      </c>
      <c r="I13" s="8">
        <f t="shared" si="1"/>
        <v>49.056000000000004</v>
      </c>
      <c r="J13" s="36">
        <f t="shared" si="2"/>
        <v>73.756</v>
      </c>
      <c r="K13" s="8">
        <v>2</v>
      </c>
      <c r="L13" s="8"/>
    </row>
    <row r="14" spans="1:12" s="11" customFormat="1" ht="26.25" customHeight="1">
      <c r="A14" s="8">
        <v>12</v>
      </c>
      <c r="B14" s="47"/>
      <c r="C14" s="47"/>
      <c r="D14" s="51"/>
      <c r="E14" s="9" t="s">
        <v>3</v>
      </c>
      <c r="F14" s="10">
        <v>68.75</v>
      </c>
      <c r="G14" s="8">
        <f t="shared" si="0"/>
        <v>27.5</v>
      </c>
      <c r="H14" s="37">
        <v>0</v>
      </c>
      <c r="I14" s="8">
        <f t="shared" si="1"/>
        <v>0</v>
      </c>
      <c r="J14" s="36">
        <f t="shared" si="2"/>
        <v>27.5</v>
      </c>
      <c r="K14" s="8">
        <v>3</v>
      </c>
      <c r="L14" s="35" t="s">
        <v>245</v>
      </c>
    </row>
    <row r="15" spans="1:12" s="11" customFormat="1" ht="30" customHeight="1">
      <c r="B15" s="29"/>
      <c r="C15" s="29"/>
    </row>
    <row r="16" spans="1:12" s="11" customFormat="1" ht="15">
      <c r="B16" s="29"/>
      <c r="C16" s="29"/>
    </row>
    <row r="17" spans="2:3" s="11" customFormat="1" ht="15">
      <c r="B17" s="29"/>
      <c r="C17" s="29"/>
    </row>
    <row r="18" spans="2:3" s="11" customFormat="1" ht="15">
      <c r="B18" s="29"/>
      <c r="C18" s="29"/>
    </row>
    <row r="19" spans="2:3" s="11" customFormat="1" ht="15">
      <c r="B19" s="29"/>
      <c r="C19" s="29"/>
    </row>
    <row r="20" spans="2:3" s="11" customFormat="1" ht="15">
      <c r="B20" s="29"/>
      <c r="C20" s="29"/>
    </row>
    <row r="21" spans="2:3" s="11" customFormat="1" ht="15">
      <c r="B21" s="29"/>
      <c r="C21" s="29"/>
    </row>
  </sheetData>
  <sortState ref="E12:J14">
    <sortCondition descending="1" ref="J12:J14"/>
  </sortState>
  <mergeCells count="10">
    <mergeCell ref="A1:L1"/>
    <mergeCell ref="B3:B14"/>
    <mergeCell ref="C9:C11"/>
    <mergeCell ref="D12:D14"/>
    <mergeCell ref="D3:D5"/>
    <mergeCell ref="D6:D8"/>
    <mergeCell ref="D9:D11"/>
    <mergeCell ref="C3:C5"/>
    <mergeCell ref="C6:C8"/>
    <mergeCell ref="C12:C14"/>
  </mergeCells>
  <phoneticPr fontId="4" type="noConversion"/>
  <printOptions horizontalCentered="1"/>
  <pageMargins left="0.39370078740157483" right="0.39370078740157483" top="0.74803149606299213" bottom="0.74803149606299213" header="0.31496062992125984" footer="0.47244094488188981"/>
  <pageSetup paperSize="9" orientation="landscape" verticalDpi="0" r:id="rId1"/>
  <headerFooter>
    <oddFooter>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4"/>
  <sheetViews>
    <sheetView workbookViewId="0">
      <selection activeCell="J8" sqref="J8"/>
    </sheetView>
  </sheetViews>
  <sheetFormatPr defaultRowHeight="13.5"/>
  <cols>
    <col min="1" max="1" width="7.625" style="7" customWidth="1"/>
    <col min="2" max="2" width="12.625" style="20" customWidth="1"/>
    <col min="3" max="3" width="10.75" style="20" customWidth="1"/>
    <col min="4" max="4" width="6.5" style="1" customWidth="1"/>
    <col min="5" max="5" width="9.375" style="1" customWidth="1"/>
    <col min="6" max="7" width="10.875" style="1" customWidth="1"/>
    <col min="8" max="8" width="10.375" style="1" customWidth="1"/>
    <col min="9" max="9" width="12.5" style="1" customWidth="1"/>
    <col min="10" max="10" width="11.5" style="1" customWidth="1"/>
    <col min="11" max="11" width="10.375" style="1" customWidth="1"/>
    <col min="12" max="12" width="12" style="1" customWidth="1"/>
    <col min="13" max="16384" width="9" style="1"/>
  </cols>
  <sheetData>
    <row r="1" spans="1:12" ht="53.25" customHeight="1">
      <c r="A1" s="42" t="s">
        <v>199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2" s="28" customFormat="1" ht="43.5" customHeight="1">
      <c r="A2" s="21" t="s">
        <v>124</v>
      </c>
      <c r="B2" s="22" t="s">
        <v>11</v>
      </c>
      <c r="C2" s="23" t="s">
        <v>125</v>
      </c>
      <c r="D2" s="23" t="s">
        <v>232</v>
      </c>
      <c r="E2" s="21" t="s">
        <v>127</v>
      </c>
      <c r="F2" s="24" t="s">
        <v>126</v>
      </c>
      <c r="G2" s="25" t="s">
        <v>231</v>
      </c>
      <c r="H2" s="25" t="s">
        <v>195</v>
      </c>
      <c r="I2" s="25" t="s">
        <v>233</v>
      </c>
      <c r="J2" s="26" t="s">
        <v>201</v>
      </c>
      <c r="K2" s="27" t="s">
        <v>196</v>
      </c>
      <c r="L2" s="27" t="s">
        <v>197</v>
      </c>
    </row>
    <row r="3" spans="1:12" s="5" customFormat="1" ht="33.75" customHeight="1">
      <c r="A3" s="8">
        <v>1</v>
      </c>
      <c r="B3" s="43" t="s">
        <v>237</v>
      </c>
      <c r="C3" s="45" t="s">
        <v>234</v>
      </c>
      <c r="D3" s="52">
        <v>1</v>
      </c>
      <c r="E3" s="9" t="s">
        <v>4</v>
      </c>
      <c r="F3" s="10">
        <v>69</v>
      </c>
      <c r="G3" s="2">
        <f t="shared" ref="G3:G8" si="0">F3*0.4</f>
        <v>27.6</v>
      </c>
      <c r="H3" s="38">
        <v>83.52</v>
      </c>
      <c r="I3" s="2">
        <f t="shared" ref="I3:I8" si="1">H3*0.6</f>
        <v>50.111999999999995</v>
      </c>
      <c r="J3" s="2">
        <f t="shared" ref="J3:J8" si="2">G3+I3</f>
        <v>77.711999999999989</v>
      </c>
      <c r="K3" s="2">
        <v>1</v>
      </c>
      <c r="L3" s="2"/>
    </row>
    <row r="4" spans="1:12" s="5" customFormat="1" ht="33.75" customHeight="1">
      <c r="A4" s="8">
        <v>2</v>
      </c>
      <c r="B4" s="53"/>
      <c r="C4" s="45"/>
      <c r="D4" s="52"/>
      <c r="E4" s="9" t="s">
        <v>1</v>
      </c>
      <c r="F4" s="10">
        <v>68.5</v>
      </c>
      <c r="G4" s="2">
        <f t="shared" si="0"/>
        <v>27.400000000000002</v>
      </c>
      <c r="H4" s="38">
        <v>82.54</v>
      </c>
      <c r="I4" s="2">
        <f t="shared" si="1"/>
        <v>49.524000000000001</v>
      </c>
      <c r="J4" s="2">
        <f t="shared" si="2"/>
        <v>76.924000000000007</v>
      </c>
      <c r="K4" s="2">
        <v>2</v>
      </c>
      <c r="L4" s="2"/>
    </row>
    <row r="5" spans="1:12" s="5" customFormat="1" ht="33.75" customHeight="1">
      <c r="A5" s="8">
        <v>3</v>
      </c>
      <c r="B5" s="53"/>
      <c r="C5" s="45"/>
      <c r="D5" s="52"/>
      <c r="E5" s="9" t="s">
        <v>10</v>
      </c>
      <c r="F5" s="10">
        <v>69.5</v>
      </c>
      <c r="G5" s="2">
        <f t="shared" si="0"/>
        <v>27.8</v>
      </c>
      <c r="H5" s="38">
        <v>80.06</v>
      </c>
      <c r="I5" s="2">
        <f t="shared" si="1"/>
        <v>48.036000000000001</v>
      </c>
      <c r="J5" s="2">
        <f t="shared" si="2"/>
        <v>75.835999999999999</v>
      </c>
      <c r="K5" s="2">
        <v>3</v>
      </c>
      <c r="L5" s="2"/>
    </row>
    <row r="6" spans="1:12" s="5" customFormat="1" ht="33.75" customHeight="1">
      <c r="A6" s="8">
        <v>4</v>
      </c>
      <c r="B6" s="54" t="s">
        <v>236</v>
      </c>
      <c r="C6" s="45" t="s">
        <v>235</v>
      </c>
      <c r="D6" s="52">
        <v>1</v>
      </c>
      <c r="E6" s="9" t="s">
        <v>9</v>
      </c>
      <c r="F6" s="10">
        <v>74.5</v>
      </c>
      <c r="G6" s="2">
        <f t="shared" si="0"/>
        <v>29.8</v>
      </c>
      <c r="H6" s="38">
        <v>80.8</v>
      </c>
      <c r="I6" s="2">
        <f t="shared" si="1"/>
        <v>48.48</v>
      </c>
      <c r="J6" s="2">
        <f t="shared" si="2"/>
        <v>78.28</v>
      </c>
      <c r="K6" s="2">
        <v>1</v>
      </c>
      <c r="L6" s="2"/>
    </row>
    <row r="7" spans="1:12" s="5" customFormat="1" ht="33.75" customHeight="1">
      <c r="A7" s="8">
        <v>5</v>
      </c>
      <c r="B7" s="55"/>
      <c r="C7" s="46"/>
      <c r="D7" s="50"/>
      <c r="E7" s="9" t="s">
        <v>5</v>
      </c>
      <c r="F7" s="10">
        <v>67.25</v>
      </c>
      <c r="G7" s="2">
        <f t="shared" si="0"/>
        <v>26.900000000000002</v>
      </c>
      <c r="H7" s="38">
        <v>81.8</v>
      </c>
      <c r="I7" s="2">
        <f t="shared" si="1"/>
        <v>49.08</v>
      </c>
      <c r="J7" s="2">
        <f t="shared" si="2"/>
        <v>75.98</v>
      </c>
      <c r="K7" s="2">
        <v>2</v>
      </c>
      <c r="L7" s="2"/>
    </row>
    <row r="8" spans="1:12" s="5" customFormat="1" ht="33.75" customHeight="1">
      <c r="A8" s="8">
        <v>6</v>
      </c>
      <c r="B8" s="56"/>
      <c r="C8" s="47"/>
      <c r="D8" s="51"/>
      <c r="E8" s="9" t="s">
        <v>6</v>
      </c>
      <c r="F8" s="10">
        <v>65.75</v>
      </c>
      <c r="G8" s="2">
        <f t="shared" si="0"/>
        <v>26.3</v>
      </c>
      <c r="H8" s="38">
        <v>82</v>
      </c>
      <c r="I8" s="2">
        <f t="shared" si="1"/>
        <v>49.199999999999996</v>
      </c>
      <c r="J8" s="2">
        <f t="shared" si="2"/>
        <v>75.5</v>
      </c>
      <c r="K8" s="2">
        <v>3</v>
      </c>
      <c r="L8" s="2"/>
    </row>
    <row r="9" spans="1:12">
      <c r="D9" s="12"/>
    </row>
    <row r="10" spans="1:12">
      <c r="D10" s="12"/>
    </row>
    <row r="11" spans="1:12">
      <c r="D11" s="12"/>
    </row>
    <row r="12" spans="1:12">
      <c r="D12" s="12"/>
    </row>
    <row r="13" spans="1:12">
      <c r="D13" s="12"/>
    </row>
    <row r="14" spans="1:12">
      <c r="D14" s="12"/>
    </row>
  </sheetData>
  <sortState ref="E6:J8">
    <sortCondition descending="1" ref="J6:J8"/>
  </sortState>
  <mergeCells count="7">
    <mergeCell ref="A1:L1"/>
    <mergeCell ref="D3:D5"/>
    <mergeCell ref="D6:D8"/>
    <mergeCell ref="B3:B5"/>
    <mergeCell ref="C3:C5"/>
    <mergeCell ref="C6:C8"/>
    <mergeCell ref="B6:B8"/>
  </mergeCells>
  <phoneticPr fontId="3" type="noConversion"/>
  <printOptions horizontalCentered="1"/>
  <pageMargins left="0.59055118110236227" right="0.59055118110236227" top="0.74803149606299213" bottom="0.74803149606299213" header="0.31496062992125984" footer="0.47244094488188981"/>
  <pageSetup paperSize="9" orientation="landscape" verticalDpi="0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命名范围</vt:lpstr>
      </vt:variant>
      <vt:variant>
        <vt:i4>4</vt:i4>
      </vt:variant>
    </vt:vector>
  </HeadingPairs>
  <TitlesOfParts>
    <vt:vector size="8" baseType="lpstr">
      <vt:lpstr>教体局岗位56个面试168人</vt:lpstr>
      <vt:lpstr>国土局岗位1个面试4人</vt:lpstr>
      <vt:lpstr>疾控中心岗位4个面试12人</vt:lpstr>
      <vt:lpstr>民政局岗位2人个面试6人</vt:lpstr>
      <vt:lpstr>国土局岗位1个面试4人!Print_Titles</vt:lpstr>
      <vt:lpstr>疾控中心岗位4个面试12人!Print_Titles</vt:lpstr>
      <vt:lpstr>教体局岗位56个面试168人!Print_Titles</vt:lpstr>
      <vt:lpstr>民政局岗位2人个面试6人!Print_Titles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2018-12-24T12:33:50Z</cp:lastPrinted>
  <dcterms:created xsi:type="dcterms:W3CDTF">2018-11-15T02:42:00Z</dcterms:created>
  <dcterms:modified xsi:type="dcterms:W3CDTF">2018-12-24T12:36:11Z</dcterms:modified>
</cp:coreProperties>
</file>