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<sst xmlns="http://schemas.openxmlformats.org/spreadsheetml/2006/main" count="435" uniqueCount="254">
  <si>
    <t>姓名</t>
  </si>
  <si>
    <t>准考证号</t>
  </si>
  <si>
    <t>报考岗位
（代码）</t>
  </si>
  <si>
    <t>岗位
数量</t>
  </si>
  <si>
    <t>笔试</t>
  </si>
  <si>
    <t>笔试成绩</t>
  </si>
  <si>
    <t>权重40%</t>
  </si>
  <si>
    <t>面试成绩</t>
  </si>
  <si>
    <t>面试</t>
  </si>
  <si>
    <t>权重60%</t>
  </si>
  <si>
    <t>笔试
名次</t>
  </si>
  <si>
    <t>面试
名次</t>
  </si>
  <si>
    <t>综合成绩</t>
  </si>
  <si>
    <t>综合排名</t>
  </si>
  <si>
    <t>入围情况</t>
  </si>
  <si>
    <t>荆州职业技术学院2018年度公开招聘笔试面试综合得分汇总表</t>
  </si>
  <si>
    <t>李璐</t>
  </si>
  <si>
    <t>谭娇</t>
  </si>
  <si>
    <t>黄金</t>
  </si>
  <si>
    <t>方洁</t>
  </si>
  <si>
    <t>刘环</t>
  </si>
  <si>
    <t>祝敬静</t>
  </si>
  <si>
    <t>姜亚琼</t>
  </si>
  <si>
    <t>李广欢</t>
  </si>
  <si>
    <t>语文专业教师</t>
  </si>
  <si>
    <t>田密</t>
  </si>
  <si>
    <t>2</t>
  </si>
  <si>
    <t>3</t>
  </si>
  <si>
    <t>4</t>
  </si>
  <si>
    <t>5</t>
  </si>
  <si>
    <t>6</t>
  </si>
  <si>
    <t>7</t>
  </si>
  <si>
    <t>8</t>
  </si>
  <si>
    <t>9</t>
  </si>
  <si>
    <t>缺考</t>
  </si>
  <si>
    <t>入围</t>
  </si>
  <si>
    <t>喻业琴</t>
  </si>
  <si>
    <t>韦黎</t>
  </si>
  <si>
    <t>萧志钰</t>
  </si>
  <si>
    <t>王欣</t>
  </si>
  <si>
    <t>杨璐</t>
  </si>
  <si>
    <t>郭南方</t>
  </si>
  <si>
    <t>柳京成</t>
  </si>
  <si>
    <t>周立群</t>
  </si>
  <si>
    <t>吴明丽</t>
  </si>
  <si>
    <t>夏添</t>
  </si>
  <si>
    <t>周思</t>
  </si>
  <si>
    <t>康佩</t>
  </si>
  <si>
    <t>刘焱</t>
  </si>
  <si>
    <t>郑艳琼</t>
  </si>
  <si>
    <t>刘玲</t>
  </si>
  <si>
    <t>李明杭</t>
  </si>
  <si>
    <t>蒋欣宸</t>
  </si>
  <si>
    <t>万程鹏</t>
  </si>
  <si>
    <t>李侃</t>
  </si>
  <si>
    <t>黄维娜</t>
  </si>
  <si>
    <t>高骏</t>
  </si>
  <si>
    <t>黄真</t>
  </si>
  <si>
    <t>彭文静</t>
  </si>
  <si>
    <t>周楠</t>
  </si>
  <si>
    <t>伍思怡</t>
  </si>
  <si>
    <t>杨玲玲</t>
  </si>
  <si>
    <t>刘小花</t>
  </si>
  <si>
    <t>赵依依</t>
  </si>
  <si>
    <t>明鹏</t>
  </si>
  <si>
    <t>何娇娇</t>
  </si>
  <si>
    <t>何成萍</t>
  </si>
  <si>
    <t>景致</t>
  </si>
  <si>
    <t>赵令</t>
  </si>
  <si>
    <t>李晶婷</t>
  </si>
  <si>
    <t>李玲</t>
  </si>
  <si>
    <t>黎丹阳</t>
  </si>
  <si>
    <t>代雲</t>
  </si>
  <si>
    <t>张闯</t>
  </si>
  <si>
    <t>赵坤</t>
  </si>
  <si>
    <t>张璐</t>
  </si>
  <si>
    <t>李永思</t>
  </si>
  <si>
    <t>钱程</t>
  </si>
  <si>
    <t>熊唯诗</t>
  </si>
  <si>
    <t>李杨</t>
  </si>
  <si>
    <t>张娜</t>
  </si>
  <si>
    <t>鲁畅</t>
  </si>
  <si>
    <t>袁安</t>
  </si>
  <si>
    <t>黄建国</t>
  </si>
  <si>
    <t>徐阳</t>
  </si>
  <si>
    <t>王宛蓉</t>
  </si>
  <si>
    <t>谢佳依</t>
  </si>
  <si>
    <t>周丽</t>
  </si>
  <si>
    <t>李雅琪</t>
  </si>
  <si>
    <t>邓姗姗</t>
  </si>
  <si>
    <t>陈孟子</t>
  </si>
  <si>
    <t>史伦梅</t>
  </si>
  <si>
    <t>康明会</t>
  </si>
  <si>
    <t>庞志慧</t>
  </si>
  <si>
    <t>江丹丹</t>
  </si>
  <si>
    <t>魏瑶</t>
  </si>
  <si>
    <t>罗元元</t>
  </si>
  <si>
    <t>邓婧</t>
  </si>
  <si>
    <t>尹梅华</t>
  </si>
  <si>
    <t>何玉华</t>
  </si>
  <si>
    <t>张梦林</t>
  </si>
  <si>
    <t>李艾华</t>
  </si>
  <si>
    <t>田若松</t>
  </si>
  <si>
    <t>李胜兰</t>
  </si>
  <si>
    <t>李静</t>
  </si>
  <si>
    <t>张梦思</t>
  </si>
  <si>
    <t>贺晶晶</t>
  </si>
  <si>
    <t>覃蕾</t>
  </si>
  <si>
    <t>刘晁含</t>
  </si>
  <si>
    <t>包玉坤</t>
  </si>
  <si>
    <t>周东来</t>
  </si>
  <si>
    <t>胡蓉华</t>
  </si>
  <si>
    <t>王红兵</t>
  </si>
  <si>
    <t>雷磊</t>
  </si>
  <si>
    <t>周鹏</t>
  </si>
  <si>
    <t>雷旭</t>
  </si>
  <si>
    <t>王宇</t>
  </si>
  <si>
    <t>李维</t>
  </si>
  <si>
    <t>章瑞茜</t>
  </si>
  <si>
    <t>丁颖</t>
  </si>
  <si>
    <t>王超玲</t>
  </si>
  <si>
    <t>张雪云</t>
  </si>
  <si>
    <t>朱丽芬</t>
  </si>
  <si>
    <t>张维</t>
  </si>
  <si>
    <t>刘雅倩</t>
  </si>
  <si>
    <t>李思瑾</t>
  </si>
  <si>
    <t>杜颖</t>
  </si>
  <si>
    <t>郭文静</t>
  </si>
  <si>
    <t>吴鹏</t>
  </si>
  <si>
    <t>黄兰</t>
  </si>
  <si>
    <t>余霞</t>
  </si>
  <si>
    <t>张艳芳</t>
  </si>
  <si>
    <t>杨连</t>
  </si>
  <si>
    <t>吴成玉</t>
  </si>
  <si>
    <t>程蓉</t>
  </si>
  <si>
    <t>易紫薇</t>
  </si>
  <si>
    <t>黄盛</t>
  </si>
  <si>
    <t>程勇刚</t>
  </si>
  <si>
    <t>张明</t>
  </si>
  <si>
    <t>周红</t>
  </si>
  <si>
    <t>胡娜</t>
  </si>
  <si>
    <t>雷叶霖</t>
  </si>
  <si>
    <t>李阳</t>
  </si>
  <si>
    <t>王倩</t>
  </si>
  <si>
    <t>何梦洁</t>
  </si>
  <si>
    <t>冯安娜</t>
  </si>
  <si>
    <t>吴晓</t>
  </si>
  <si>
    <t>杨瑾菡</t>
  </si>
  <si>
    <t>郑环</t>
  </si>
  <si>
    <t>刘安琪</t>
  </si>
  <si>
    <t>刘坚</t>
  </si>
  <si>
    <t>张珮瑜</t>
  </si>
  <si>
    <t>曾宇</t>
  </si>
  <si>
    <t>叶雯</t>
  </si>
  <si>
    <t>朱琳</t>
  </si>
  <si>
    <t>梁婷</t>
  </si>
  <si>
    <t>徐晶晶</t>
  </si>
  <si>
    <t>李骐</t>
  </si>
  <si>
    <t>胡昶</t>
  </si>
  <si>
    <t>赵国强</t>
  </si>
  <si>
    <t>李龙</t>
  </si>
  <si>
    <t>陈悦三</t>
  </si>
  <si>
    <t>刘义凤</t>
  </si>
  <si>
    <t>谭鑫磊</t>
  </si>
  <si>
    <t>姜阳</t>
  </si>
  <si>
    <t>刘涛</t>
  </si>
  <si>
    <t>宗鑫</t>
  </si>
  <si>
    <t>喻江</t>
  </si>
  <si>
    <t>李勃</t>
  </si>
  <si>
    <t>杨双双</t>
  </si>
  <si>
    <t>张何苗</t>
  </si>
  <si>
    <t>赵鑫</t>
  </si>
  <si>
    <t>许荣花</t>
  </si>
  <si>
    <t>万晓芹</t>
  </si>
  <si>
    <t>王娜</t>
  </si>
  <si>
    <t>机电专业教师</t>
  </si>
  <si>
    <t>建筑工程专业教师</t>
  </si>
  <si>
    <t>汽车专业教师</t>
  </si>
  <si>
    <t>会计专业教师</t>
  </si>
  <si>
    <t>经济管理专业教师</t>
  </si>
  <si>
    <t>文秘专业教师</t>
  </si>
  <si>
    <t>经济贸易专业教师</t>
  </si>
  <si>
    <t>医药类专业教师</t>
  </si>
  <si>
    <t>护理专业教师</t>
  </si>
  <si>
    <t>计算机专业教师</t>
  </si>
  <si>
    <t>服装设计专业教师</t>
  </si>
  <si>
    <t>艺术设计专业教师</t>
  </si>
  <si>
    <t>思政课专业教师</t>
  </si>
  <si>
    <t>英语专业教师</t>
  </si>
  <si>
    <t>音乐专业教师</t>
  </si>
  <si>
    <t>体育专业教师</t>
  </si>
  <si>
    <t>缺考</t>
  </si>
  <si>
    <t>1</t>
  </si>
  <si>
    <t>9</t>
  </si>
  <si>
    <t>10</t>
  </si>
  <si>
    <t>11</t>
  </si>
  <si>
    <t>12</t>
  </si>
  <si>
    <t>10</t>
  </si>
  <si>
    <t>1</t>
  </si>
  <si>
    <t>2</t>
  </si>
  <si>
    <t>3</t>
  </si>
  <si>
    <t>4</t>
  </si>
  <si>
    <t>2</t>
  </si>
  <si>
    <t>7</t>
  </si>
  <si>
    <t>1</t>
  </si>
  <si>
    <t>2</t>
  </si>
  <si>
    <t>6</t>
  </si>
  <si>
    <t>1</t>
  </si>
  <si>
    <t>1</t>
  </si>
  <si>
    <t>2</t>
  </si>
  <si>
    <t>13</t>
  </si>
  <si>
    <t>14</t>
  </si>
  <si>
    <t>15</t>
  </si>
  <si>
    <t>16</t>
  </si>
  <si>
    <t>17</t>
  </si>
  <si>
    <t>18</t>
  </si>
  <si>
    <t>1</t>
  </si>
  <si>
    <t>2</t>
  </si>
  <si>
    <t>4</t>
  </si>
  <si>
    <t>3</t>
  </si>
  <si>
    <t>5</t>
  </si>
  <si>
    <t>6</t>
  </si>
  <si>
    <t>1</t>
  </si>
  <si>
    <t>2</t>
  </si>
  <si>
    <t>2</t>
  </si>
  <si>
    <t>4</t>
  </si>
  <si>
    <t>3</t>
  </si>
  <si>
    <t>1</t>
  </si>
  <si>
    <r>
      <t>1</t>
    </r>
    <r>
      <rPr>
        <sz val="11"/>
        <rFont val="宋体"/>
        <family val="0"/>
      </rPr>
      <t>0</t>
    </r>
  </si>
  <si>
    <r>
      <t>1</t>
    </r>
    <r>
      <rPr>
        <sz val="11"/>
        <rFont val="宋体"/>
        <family val="0"/>
      </rPr>
      <t>1</t>
    </r>
  </si>
  <si>
    <r>
      <t>1</t>
    </r>
    <r>
      <rPr>
        <sz val="11"/>
        <rFont val="宋体"/>
        <family val="0"/>
      </rPr>
      <t>2</t>
    </r>
  </si>
  <si>
    <t>1</t>
  </si>
  <si>
    <t>3</t>
  </si>
  <si>
    <t>4</t>
  </si>
  <si>
    <r>
      <t>1</t>
    </r>
    <r>
      <rPr>
        <sz val="11"/>
        <rFont val="宋体"/>
        <family val="0"/>
      </rPr>
      <t>0</t>
    </r>
  </si>
  <si>
    <r>
      <t>1</t>
    </r>
    <r>
      <rPr>
        <sz val="11"/>
        <rFont val="宋体"/>
        <family val="0"/>
      </rPr>
      <t>1</t>
    </r>
  </si>
  <si>
    <r>
      <t>1</t>
    </r>
    <r>
      <rPr>
        <sz val="11"/>
        <rFont val="宋体"/>
        <family val="0"/>
      </rPr>
      <t>2</t>
    </r>
  </si>
  <si>
    <t>2</t>
  </si>
  <si>
    <t>3</t>
  </si>
  <si>
    <t>1</t>
  </si>
  <si>
    <t>2</t>
  </si>
  <si>
    <t>心理健康教育
专业教师</t>
  </si>
  <si>
    <t>旅游与酒店管理
专业教师</t>
  </si>
  <si>
    <t>招考岗位</t>
  </si>
  <si>
    <t>岗位
数量</t>
  </si>
  <si>
    <t>笔试成绩</t>
  </si>
  <si>
    <t>权重40%</t>
  </si>
  <si>
    <t>笔试
名次</t>
  </si>
  <si>
    <t>权重60%</t>
  </si>
  <si>
    <t>面试
名次</t>
  </si>
  <si>
    <t>综合
排名</t>
  </si>
  <si>
    <t>入围
情况</t>
  </si>
  <si>
    <t>综合
成绩</t>
  </si>
  <si>
    <t>荆州职业技术学院2018年度事业单位公开招聘考生笔试面试综合成绩和体检入围情况汇总表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</si>
</sst>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s>
  <fonts count="42">
    <font>
      <sz val="12"/>
      <name val="宋体"/>
      <family val="0"/>
    </font>
    <font>
      <sz val="9"/>
      <name val="宋体"/>
      <family val="0"/>
    </font>
    <font>
      <sz val="10"/>
      <name val="宋体"/>
      <family val="0"/>
    </font>
    <font>
      <b/>
      <sz val="14"/>
      <name val="黑体"/>
      <family val="3"/>
    </font>
    <font>
      <sz val="10"/>
      <color indexed="8"/>
      <name val="宋体"/>
      <family val="0"/>
    </font>
    <font>
      <sz val="11"/>
      <name val="宋体"/>
      <family val="0"/>
    </font>
    <font>
      <b/>
      <sz val="10"/>
      <name val="宋体"/>
      <family val="0"/>
    </font>
    <font>
      <b/>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73">
    <xf numFmtId="0" fontId="0" fillId="0" borderId="0" xfId="0" applyAlignment="1">
      <alignment/>
    </xf>
    <xf numFmtId="0" fontId="0" fillId="0" borderId="0" xfId="0" applyAlignment="1">
      <alignment horizontal="center" vertical="center"/>
    </xf>
    <xf numFmtId="0" fontId="2" fillId="0" borderId="0" xfId="0" applyFont="1" applyAlignment="1">
      <alignment/>
    </xf>
    <xf numFmtId="181" fontId="2" fillId="0" borderId="0" xfId="0" applyNumberFormat="1" applyFont="1" applyAlignment="1">
      <alignment/>
    </xf>
    <xf numFmtId="0" fontId="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176" fontId="2" fillId="0" borderId="11" xfId="0" applyNumberFormat="1" applyFont="1" applyBorder="1" applyAlignment="1">
      <alignment horizontal="center" vertical="center" wrapText="1"/>
    </xf>
    <xf numFmtId="181" fontId="2" fillId="0" borderId="10" xfId="0" applyNumberFormat="1" applyFont="1" applyBorder="1" applyAlignment="1">
      <alignment horizontal="center" vertical="center" wrapText="1"/>
    </xf>
    <xf numFmtId="181"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176" fontId="6" fillId="0" borderId="11" xfId="0" applyNumberFormat="1" applyFont="1" applyBorder="1" applyAlignment="1">
      <alignment horizontal="center" vertical="center" wrapText="1"/>
    </xf>
    <xf numFmtId="181"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0" fillId="0" borderId="0" xfId="0" applyAlignment="1">
      <alignment vertical="center"/>
    </xf>
    <xf numFmtId="176" fontId="2" fillId="0" borderId="0" xfId="0" applyNumberFormat="1" applyFont="1" applyAlignment="1">
      <alignment/>
    </xf>
    <xf numFmtId="0" fontId="5" fillId="0" borderId="11" xfId="0" applyFont="1" applyBorder="1" applyAlignment="1">
      <alignment horizontal="center" vertical="center" wrapText="1"/>
    </xf>
    <xf numFmtId="181" fontId="5"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181" fontId="7" fillId="0" borderId="11"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176" fontId="7"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176" fontId="7" fillId="0" borderId="11" xfId="0" applyNumberFormat="1" applyFont="1" applyBorder="1" applyAlignment="1">
      <alignment horizontal="center" vertical="center" wrapText="1"/>
    </xf>
    <xf numFmtId="181" fontId="7"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176" fontId="7" fillId="0" borderId="11" xfId="0" applyNumberFormat="1" applyFont="1" applyBorder="1" applyAlignment="1">
      <alignment horizontal="center" vertical="center" wrapText="1"/>
    </xf>
    <xf numFmtId="181" fontId="7"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181" fontId="7"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2" fillId="0" borderId="11" xfId="0" applyFont="1" applyBorder="1" applyAlignment="1">
      <alignment horizontal="center" vertical="center"/>
    </xf>
    <xf numFmtId="181" fontId="2" fillId="0" borderId="11" xfId="0" applyNumberFormat="1" applyFont="1" applyBorder="1" applyAlignment="1">
      <alignment horizontal="center" vertical="center" wrapText="1"/>
    </xf>
    <xf numFmtId="181" fontId="2" fillId="0" borderId="10" xfId="0" applyNumberFormat="1" applyFont="1" applyBorder="1" applyAlignment="1">
      <alignment horizontal="center" vertical="center" wrapText="1"/>
    </xf>
    <xf numFmtId="0" fontId="8" fillId="0" borderId="11" xfId="0" applyFont="1" applyBorder="1" applyAlignment="1">
      <alignment horizontal="center" vertical="center"/>
    </xf>
    <xf numFmtId="0" fontId="5" fillId="0" borderId="11" xfId="0" applyFont="1" applyBorder="1" applyAlignment="1">
      <alignment horizontal="center" vertical="center"/>
    </xf>
    <xf numFmtId="176" fontId="5" fillId="0" borderId="11" xfId="0" applyNumberFormat="1" applyFont="1" applyBorder="1" applyAlignment="1">
      <alignment horizontal="center" vertical="center" wrapText="1"/>
    </xf>
    <xf numFmtId="181"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9"/>
  <sheetViews>
    <sheetView tabSelected="1" zoomScalePageLayoutView="0" workbookViewId="0" topLeftCell="A1">
      <selection activeCell="Q9" sqref="Q9"/>
    </sheetView>
  </sheetViews>
  <sheetFormatPr defaultColWidth="9.00390625" defaultRowHeight="14.25"/>
  <cols>
    <col min="1" max="1" width="17.625" style="21" customWidth="1"/>
    <col min="2" max="2" width="5.375" style="0" customWidth="1"/>
    <col min="3" max="3" width="10.50390625" style="21" customWidth="1"/>
    <col min="4" max="4" width="9.125" style="21" customWidth="1"/>
    <col min="5" max="5" width="9.75390625" style="21" customWidth="1"/>
    <col min="6" max="6" width="8.25390625" style="22" customWidth="1"/>
    <col min="7" max="7" width="5.25390625" style="1" customWidth="1"/>
    <col min="8" max="9" width="8.875" style="3" customWidth="1"/>
    <col min="10" max="10" width="5.875" style="2" customWidth="1"/>
    <col min="11" max="11" width="8.125" style="3" customWidth="1"/>
    <col min="12" max="12" width="8.25390625" style="12" customWidth="1"/>
    <col min="13" max="13" width="7.50390625" style="2" customWidth="1"/>
  </cols>
  <sheetData>
    <row r="1" spans="1:13" ht="33" customHeight="1">
      <c r="A1" s="45" t="s">
        <v>253</v>
      </c>
      <c r="B1" s="45"/>
      <c r="C1" s="45"/>
      <c r="D1" s="45"/>
      <c r="E1" s="45"/>
      <c r="F1" s="45"/>
      <c r="G1" s="45"/>
      <c r="H1" s="45"/>
      <c r="I1" s="45"/>
      <c r="J1" s="45"/>
      <c r="K1" s="45"/>
      <c r="L1" s="45"/>
      <c r="M1" s="45"/>
    </row>
    <row r="2" spans="1:13" s="1" customFormat="1" ht="21.75" customHeight="1">
      <c r="A2" s="44" t="s">
        <v>243</v>
      </c>
      <c r="B2" s="44" t="s">
        <v>244</v>
      </c>
      <c r="C2" s="66" t="s">
        <v>1</v>
      </c>
      <c r="D2" s="66" t="s">
        <v>0</v>
      </c>
      <c r="E2" s="46" t="s">
        <v>4</v>
      </c>
      <c r="F2" s="46"/>
      <c r="G2" s="46"/>
      <c r="H2" s="47" t="s">
        <v>8</v>
      </c>
      <c r="I2" s="47"/>
      <c r="J2" s="47"/>
      <c r="K2" s="48" t="s">
        <v>252</v>
      </c>
      <c r="L2" s="49" t="s">
        <v>250</v>
      </c>
      <c r="M2" s="46" t="s">
        <v>251</v>
      </c>
    </row>
    <row r="3" spans="1:13" s="1" customFormat="1" ht="29.25" customHeight="1">
      <c r="A3" s="67"/>
      <c r="B3" s="67"/>
      <c r="C3" s="66"/>
      <c r="D3" s="66"/>
      <c r="E3" s="42" t="s">
        <v>245</v>
      </c>
      <c r="F3" s="68" t="s">
        <v>246</v>
      </c>
      <c r="G3" s="42" t="s">
        <v>247</v>
      </c>
      <c r="H3" s="69" t="s">
        <v>7</v>
      </c>
      <c r="I3" s="69" t="s">
        <v>248</v>
      </c>
      <c r="J3" s="42" t="s">
        <v>249</v>
      </c>
      <c r="K3" s="48"/>
      <c r="L3" s="49"/>
      <c r="M3" s="47"/>
    </row>
    <row r="4" spans="1:13" ht="19.5" customHeight="1">
      <c r="A4" s="70" t="s">
        <v>175</v>
      </c>
      <c r="B4" s="71">
        <v>4</v>
      </c>
      <c r="C4" s="20">
        <v>20180121</v>
      </c>
      <c r="D4" s="20" t="s">
        <v>36</v>
      </c>
      <c r="E4" s="23">
        <v>67.25</v>
      </c>
      <c r="F4" s="29">
        <f>E4*0.4</f>
        <v>26.900000000000002</v>
      </c>
      <c r="G4" s="23">
        <v>1</v>
      </c>
      <c r="H4" s="23">
        <v>75</v>
      </c>
      <c r="I4" s="24">
        <f>H4*0.6</f>
        <v>45</v>
      </c>
      <c r="J4" s="23">
        <v>9</v>
      </c>
      <c r="K4" s="24">
        <f>F4+I4</f>
        <v>71.9</v>
      </c>
      <c r="L4" s="27" t="s">
        <v>29</v>
      </c>
      <c r="M4" s="23"/>
    </row>
    <row r="5" spans="1:13" ht="19.5" customHeight="1">
      <c r="A5" s="70"/>
      <c r="B5" s="71"/>
      <c r="C5" s="20">
        <v>20180104</v>
      </c>
      <c r="D5" s="20" t="s">
        <v>37</v>
      </c>
      <c r="E5" s="23">
        <v>62</v>
      </c>
      <c r="F5" s="29">
        <f aca="true" t="shared" si="0" ref="F5:F77">E5*0.4</f>
        <v>24.8</v>
      </c>
      <c r="G5" s="23">
        <v>2</v>
      </c>
      <c r="H5" s="23">
        <v>77</v>
      </c>
      <c r="I5" s="24">
        <f aca="true" t="shared" si="1" ref="I5:I77">H5*0.6</f>
        <v>46.199999999999996</v>
      </c>
      <c r="J5" s="23">
        <v>5</v>
      </c>
      <c r="K5" s="24">
        <f aca="true" t="shared" si="2" ref="K5:K77">F5+I5</f>
        <v>71</v>
      </c>
      <c r="L5" s="27" t="s">
        <v>30</v>
      </c>
      <c r="M5" s="23"/>
    </row>
    <row r="6" spans="1:13" ht="19.5" customHeight="1">
      <c r="A6" s="70"/>
      <c r="B6" s="71"/>
      <c r="C6" s="26">
        <v>20180113</v>
      </c>
      <c r="D6" s="26" t="s">
        <v>38</v>
      </c>
      <c r="E6" s="26">
        <v>62</v>
      </c>
      <c r="F6" s="30">
        <f t="shared" si="0"/>
        <v>24.8</v>
      </c>
      <c r="G6" s="26">
        <v>2</v>
      </c>
      <c r="H6" s="26">
        <v>92.4</v>
      </c>
      <c r="I6" s="28">
        <f t="shared" si="1"/>
        <v>55.440000000000005</v>
      </c>
      <c r="J6" s="26">
        <v>1</v>
      </c>
      <c r="K6" s="28">
        <f t="shared" si="2"/>
        <v>80.24000000000001</v>
      </c>
      <c r="L6" s="25" t="s">
        <v>198</v>
      </c>
      <c r="M6" s="26" t="s">
        <v>35</v>
      </c>
    </row>
    <row r="7" spans="1:13" ht="19.5" customHeight="1">
      <c r="A7" s="70"/>
      <c r="B7" s="71"/>
      <c r="C7" s="26">
        <v>20180115</v>
      </c>
      <c r="D7" s="26" t="s">
        <v>39</v>
      </c>
      <c r="E7" s="26">
        <v>62</v>
      </c>
      <c r="F7" s="30">
        <f t="shared" si="0"/>
        <v>24.8</v>
      </c>
      <c r="G7" s="26">
        <v>2</v>
      </c>
      <c r="H7" s="26">
        <v>91</v>
      </c>
      <c r="I7" s="28">
        <f t="shared" si="1"/>
        <v>54.6</v>
      </c>
      <c r="J7" s="26">
        <v>3</v>
      </c>
      <c r="K7" s="28">
        <f t="shared" si="2"/>
        <v>79.4</v>
      </c>
      <c r="L7" s="25" t="s">
        <v>199</v>
      </c>
      <c r="M7" s="26" t="s">
        <v>35</v>
      </c>
    </row>
    <row r="8" spans="1:13" ht="19.5" customHeight="1">
      <c r="A8" s="70"/>
      <c r="B8" s="71"/>
      <c r="C8" s="20">
        <v>20180120</v>
      </c>
      <c r="D8" s="20" t="s">
        <v>40</v>
      </c>
      <c r="E8" s="23">
        <v>60.75</v>
      </c>
      <c r="F8" s="29">
        <f t="shared" si="0"/>
        <v>24.3</v>
      </c>
      <c r="G8" s="23">
        <v>5</v>
      </c>
      <c r="H8" s="23">
        <v>70.6</v>
      </c>
      <c r="I8" s="24">
        <f t="shared" si="1"/>
        <v>42.35999999999999</v>
      </c>
      <c r="J8" s="23">
        <v>10</v>
      </c>
      <c r="K8" s="24">
        <f t="shared" si="2"/>
        <v>66.66</v>
      </c>
      <c r="L8" s="27" t="s">
        <v>32</v>
      </c>
      <c r="M8" s="23"/>
    </row>
    <row r="9" spans="1:13" ht="19.5" customHeight="1">
      <c r="A9" s="70"/>
      <c r="B9" s="71"/>
      <c r="C9" s="20">
        <v>20180116</v>
      </c>
      <c r="D9" s="20" t="s">
        <v>41</v>
      </c>
      <c r="E9" s="23">
        <v>60.25</v>
      </c>
      <c r="F9" s="29">
        <f t="shared" si="0"/>
        <v>24.1</v>
      </c>
      <c r="G9" s="23">
        <v>6</v>
      </c>
      <c r="H9" s="23">
        <v>76.4</v>
      </c>
      <c r="I9" s="24">
        <f t="shared" si="1"/>
        <v>45.84</v>
      </c>
      <c r="J9" s="23">
        <v>8</v>
      </c>
      <c r="K9" s="24">
        <f t="shared" si="2"/>
        <v>69.94</v>
      </c>
      <c r="L9" s="27" t="s">
        <v>31</v>
      </c>
      <c r="M9" s="23"/>
    </row>
    <row r="10" spans="1:13" ht="19.5" customHeight="1">
      <c r="A10" s="70"/>
      <c r="B10" s="71"/>
      <c r="C10" s="26">
        <v>20180119</v>
      </c>
      <c r="D10" s="26" t="s">
        <v>42</v>
      </c>
      <c r="E10" s="26">
        <v>52.5</v>
      </c>
      <c r="F10" s="30">
        <f t="shared" si="0"/>
        <v>21</v>
      </c>
      <c r="G10" s="26">
        <v>7</v>
      </c>
      <c r="H10" s="26">
        <v>92.4</v>
      </c>
      <c r="I10" s="28">
        <f t="shared" si="1"/>
        <v>55.440000000000005</v>
      </c>
      <c r="J10" s="26">
        <v>1</v>
      </c>
      <c r="K10" s="28">
        <f t="shared" si="2"/>
        <v>76.44</v>
      </c>
      <c r="L10" s="25" t="s">
        <v>200</v>
      </c>
      <c r="M10" s="26" t="s">
        <v>35</v>
      </c>
    </row>
    <row r="11" spans="1:13" ht="19.5" customHeight="1">
      <c r="A11" s="70"/>
      <c r="B11" s="71"/>
      <c r="C11" s="26">
        <v>20180109</v>
      </c>
      <c r="D11" s="26" t="s">
        <v>43</v>
      </c>
      <c r="E11" s="26">
        <v>52.25</v>
      </c>
      <c r="F11" s="30">
        <f t="shared" si="0"/>
        <v>20.900000000000002</v>
      </c>
      <c r="G11" s="26">
        <v>8</v>
      </c>
      <c r="H11" s="26">
        <v>90</v>
      </c>
      <c r="I11" s="28">
        <f t="shared" si="1"/>
        <v>54</v>
      </c>
      <c r="J11" s="26">
        <v>4</v>
      </c>
      <c r="K11" s="28">
        <f t="shared" si="2"/>
        <v>74.9</v>
      </c>
      <c r="L11" s="25" t="s">
        <v>201</v>
      </c>
      <c r="M11" s="26" t="s">
        <v>35</v>
      </c>
    </row>
    <row r="12" spans="1:13" ht="19.5" customHeight="1">
      <c r="A12" s="70"/>
      <c r="B12" s="71"/>
      <c r="C12" s="20">
        <v>20180108</v>
      </c>
      <c r="D12" s="20" t="s">
        <v>44</v>
      </c>
      <c r="E12" s="23">
        <v>49</v>
      </c>
      <c r="F12" s="29">
        <f t="shared" si="0"/>
        <v>19.6</v>
      </c>
      <c r="G12" s="23">
        <v>9</v>
      </c>
      <c r="H12" s="23">
        <v>70.2</v>
      </c>
      <c r="I12" s="24">
        <f t="shared" si="1"/>
        <v>42.12</v>
      </c>
      <c r="J12" s="23">
        <v>11</v>
      </c>
      <c r="K12" s="24">
        <f t="shared" si="2"/>
        <v>61.72</v>
      </c>
      <c r="L12" s="27" t="s">
        <v>195</v>
      </c>
      <c r="M12" s="23"/>
    </row>
    <row r="13" spans="1:13" ht="19.5" customHeight="1">
      <c r="A13" s="70"/>
      <c r="B13" s="71"/>
      <c r="C13" s="20">
        <v>20180101</v>
      </c>
      <c r="D13" s="20" t="s">
        <v>45</v>
      </c>
      <c r="E13" s="23">
        <v>47</v>
      </c>
      <c r="F13" s="29">
        <f t="shared" si="0"/>
        <v>18.8</v>
      </c>
      <c r="G13" s="23">
        <v>11</v>
      </c>
      <c r="H13" s="23">
        <v>76.8</v>
      </c>
      <c r="I13" s="24">
        <f t="shared" si="1"/>
        <v>46.08</v>
      </c>
      <c r="J13" s="23">
        <v>6</v>
      </c>
      <c r="K13" s="24">
        <f t="shared" si="2"/>
        <v>64.88</v>
      </c>
      <c r="L13" s="27" t="s">
        <v>193</v>
      </c>
      <c r="M13" s="26"/>
    </row>
    <row r="14" spans="1:13" ht="19.5" customHeight="1">
      <c r="A14" s="70"/>
      <c r="B14" s="71"/>
      <c r="C14" s="20">
        <v>20180103</v>
      </c>
      <c r="D14" s="20" t="s">
        <v>46</v>
      </c>
      <c r="E14" s="23">
        <v>46.25</v>
      </c>
      <c r="F14" s="29">
        <f t="shared" si="0"/>
        <v>18.5</v>
      </c>
      <c r="G14" s="23">
        <v>12</v>
      </c>
      <c r="H14" s="23">
        <v>76.6</v>
      </c>
      <c r="I14" s="24">
        <f t="shared" si="1"/>
        <v>45.959999999999994</v>
      </c>
      <c r="J14" s="23">
        <v>7</v>
      </c>
      <c r="K14" s="24">
        <f t="shared" si="2"/>
        <v>64.46</v>
      </c>
      <c r="L14" s="27" t="s">
        <v>197</v>
      </c>
      <c r="M14" s="26"/>
    </row>
    <row r="15" spans="1:13" ht="19.5" customHeight="1">
      <c r="A15" s="70"/>
      <c r="B15" s="71"/>
      <c r="C15" s="20">
        <v>20180112</v>
      </c>
      <c r="D15" s="20" t="s">
        <v>47</v>
      </c>
      <c r="E15" s="23">
        <v>45.25</v>
      </c>
      <c r="F15" s="29">
        <f t="shared" si="0"/>
        <v>18.1</v>
      </c>
      <c r="G15" s="23">
        <v>13</v>
      </c>
      <c r="H15" s="23">
        <v>69.2</v>
      </c>
      <c r="I15" s="24">
        <f t="shared" si="1"/>
        <v>41.52</v>
      </c>
      <c r="J15" s="23">
        <v>12</v>
      </c>
      <c r="K15" s="24">
        <f t="shared" si="2"/>
        <v>59.620000000000005</v>
      </c>
      <c r="L15" s="27" t="s">
        <v>196</v>
      </c>
      <c r="M15" s="23"/>
    </row>
    <row r="16" spans="1:13" ht="19.5" customHeight="1">
      <c r="A16" s="70"/>
      <c r="B16" s="70"/>
      <c r="C16" s="70"/>
      <c r="D16" s="70"/>
      <c r="E16" s="70"/>
      <c r="F16" s="70"/>
      <c r="G16" s="70"/>
      <c r="H16" s="70"/>
      <c r="I16" s="70"/>
      <c r="J16" s="70"/>
      <c r="K16" s="70"/>
      <c r="L16" s="70"/>
      <c r="M16" s="70"/>
    </row>
    <row r="17" spans="1:13" ht="19.5" customHeight="1">
      <c r="A17" s="70" t="s">
        <v>176</v>
      </c>
      <c r="B17" s="71">
        <v>1</v>
      </c>
      <c r="C17" s="26">
        <v>20180125</v>
      </c>
      <c r="D17" s="26" t="s">
        <v>48</v>
      </c>
      <c r="E17" s="26">
        <v>63.25</v>
      </c>
      <c r="F17" s="30">
        <f t="shared" si="0"/>
        <v>25.3</v>
      </c>
      <c r="G17" s="26">
        <v>1</v>
      </c>
      <c r="H17" s="26">
        <v>90</v>
      </c>
      <c r="I17" s="28">
        <f t="shared" si="1"/>
        <v>54</v>
      </c>
      <c r="J17" s="26">
        <v>1</v>
      </c>
      <c r="K17" s="28">
        <f t="shared" si="2"/>
        <v>79.3</v>
      </c>
      <c r="L17" s="25" t="s">
        <v>192</v>
      </c>
      <c r="M17" s="26" t="s">
        <v>35</v>
      </c>
    </row>
    <row r="18" spans="1:13" ht="19.5" customHeight="1">
      <c r="A18" s="70"/>
      <c r="B18" s="71"/>
      <c r="C18" s="20">
        <v>20180126</v>
      </c>
      <c r="D18" s="20" t="s">
        <v>49</v>
      </c>
      <c r="E18" s="23">
        <v>59</v>
      </c>
      <c r="F18" s="29">
        <f t="shared" si="0"/>
        <v>23.6</v>
      </c>
      <c r="G18" s="23">
        <v>2</v>
      </c>
      <c r="H18" s="23">
        <v>78.2</v>
      </c>
      <c r="I18" s="24">
        <f t="shared" si="1"/>
        <v>46.92</v>
      </c>
      <c r="J18" s="23">
        <v>2</v>
      </c>
      <c r="K18" s="24">
        <f t="shared" si="2"/>
        <v>70.52000000000001</v>
      </c>
      <c r="L18" s="27" t="s">
        <v>26</v>
      </c>
      <c r="M18" s="23"/>
    </row>
    <row r="19" spans="1:13" ht="19.5" customHeight="1">
      <c r="A19" s="70"/>
      <c r="B19" s="71"/>
      <c r="C19" s="20">
        <v>20180124</v>
      </c>
      <c r="D19" s="20" t="s">
        <v>50</v>
      </c>
      <c r="E19" s="23">
        <v>47.25</v>
      </c>
      <c r="F19" s="29">
        <f t="shared" si="0"/>
        <v>18.900000000000002</v>
      </c>
      <c r="G19" s="23">
        <v>3</v>
      </c>
      <c r="H19" s="23">
        <v>77.6</v>
      </c>
      <c r="I19" s="24">
        <f t="shared" si="1"/>
        <v>46.559999999999995</v>
      </c>
      <c r="J19" s="23">
        <v>3</v>
      </c>
      <c r="K19" s="24">
        <f t="shared" si="2"/>
        <v>65.46</v>
      </c>
      <c r="L19" s="27" t="s">
        <v>27</v>
      </c>
      <c r="M19" s="23"/>
    </row>
    <row r="20" spans="1:13" ht="19.5" customHeight="1">
      <c r="A20" s="70"/>
      <c r="B20" s="70"/>
      <c r="C20" s="70"/>
      <c r="D20" s="70"/>
      <c r="E20" s="70"/>
      <c r="F20" s="70"/>
      <c r="G20" s="70"/>
      <c r="H20" s="70"/>
      <c r="I20" s="70"/>
      <c r="J20" s="70"/>
      <c r="K20" s="70"/>
      <c r="L20" s="70"/>
      <c r="M20" s="70"/>
    </row>
    <row r="21" spans="1:13" ht="19.5" customHeight="1">
      <c r="A21" s="70" t="s">
        <v>177</v>
      </c>
      <c r="B21" s="71">
        <v>2</v>
      </c>
      <c r="C21" s="20">
        <v>20180128</v>
      </c>
      <c r="D21" s="20" t="s">
        <v>51</v>
      </c>
      <c r="E21" s="23">
        <v>62.75</v>
      </c>
      <c r="F21" s="29">
        <f t="shared" si="0"/>
        <v>25.1</v>
      </c>
      <c r="G21" s="23">
        <v>1</v>
      </c>
      <c r="H21" s="23">
        <v>72.6</v>
      </c>
      <c r="I21" s="24">
        <f t="shared" si="1"/>
        <v>43.559999999999995</v>
      </c>
      <c r="J21" s="23">
        <v>4</v>
      </c>
      <c r="K21" s="24">
        <f t="shared" si="2"/>
        <v>68.66</v>
      </c>
      <c r="L21" s="25" t="s">
        <v>27</v>
      </c>
      <c r="M21" s="26"/>
    </row>
    <row r="22" spans="1:13" ht="19.5" customHeight="1">
      <c r="A22" s="70"/>
      <c r="B22" s="71"/>
      <c r="C22" s="26">
        <v>20180129</v>
      </c>
      <c r="D22" s="26" t="s">
        <v>52</v>
      </c>
      <c r="E22" s="26">
        <v>62.25</v>
      </c>
      <c r="F22" s="30">
        <f t="shared" si="0"/>
        <v>24.900000000000002</v>
      </c>
      <c r="G22" s="26">
        <v>2</v>
      </c>
      <c r="H22" s="26">
        <v>90.8</v>
      </c>
      <c r="I22" s="28">
        <f t="shared" si="1"/>
        <v>54.48</v>
      </c>
      <c r="J22" s="26">
        <v>1</v>
      </c>
      <c r="K22" s="28">
        <f t="shared" si="2"/>
        <v>79.38</v>
      </c>
      <c r="L22" s="25" t="s">
        <v>192</v>
      </c>
      <c r="M22" s="26" t="s">
        <v>35</v>
      </c>
    </row>
    <row r="23" spans="1:13" ht="19.5" customHeight="1">
      <c r="A23" s="70"/>
      <c r="B23" s="71"/>
      <c r="C23" s="20">
        <v>20180201</v>
      </c>
      <c r="D23" s="20" t="s">
        <v>53</v>
      </c>
      <c r="E23" s="23">
        <v>56.75</v>
      </c>
      <c r="F23" s="29">
        <f t="shared" si="0"/>
        <v>22.700000000000003</v>
      </c>
      <c r="G23" s="23">
        <v>3</v>
      </c>
      <c r="H23" s="23">
        <v>73</v>
      </c>
      <c r="I23" s="24">
        <f t="shared" si="1"/>
        <v>43.8</v>
      </c>
      <c r="J23" s="23">
        <v>3</v>
      </c>
      <c r="K23" s="24">
        <f t="shared" si="2"/>
        <v>66.5</v>
      </c>
      <c r="L23" s="27" t="s">
        <v>28</v>
      </c>
      <c r="M23" s="23"/>
    </row>
    <row r="24" spans="1:13" ht="19.5" customHeight="1">
      <c r="A24" s="70"/>
      <c r="B24" s="71"/>
      <c r="C24" s="20">
        <v>20180202</v>
      </c>
      <c r="D24" s="20" t="s">
        <v>54</v>
      </c>
      <c r="E24" s="23">
        <v>54</v>
      </c>
      <c r="F24" s="29">
        <f t="shared" si="0"/>
        <v>21.6</v>
      </c>
      <c r="G24" s="23">
        <v>4</v>
      </c>
      <c r="H24" s="23">
        <v>72.2</v>
      </c>
      <c r="I24" s="24">
        <f t="shared" si="1"/>
        <v>43.32</v>
      </c>
      <c r="J24" s="23">
        <v>5</v>
      </c>
      <c r="K24" s="24">
        <f t="shared" si="2"/>
        <v>64.92</v>
      </c>
      <c r="L24" s="27" t="s">
        <v>29</v>
      </c>
      <c r="M24" s="23"/>
    </row>
    <row r="25" spans="1:13" ht="19.5" customHeight="1">
      <c r="A25" s="70"/>
      <c r="B25" s="71"/>
      <c r="C25" s="26">
        <v>20180127</v>
      </c>
      <c r="D25" s="26" t="s">
        <v>55</v>
      </c>
      <c r="E25" s="26">
        <v>52.5</v>
      </c>
      <c r="F25" s="30">
        <f t="shared" si="0"/>
        <v>21</v>
      </c>
      <c r="G25" s="26">
        <v>5</v>
      </c>
      <c r="H25" s="26">
        <v>90.7</v>
      </c>
      <c r="I25" s="28">
        <f t="shared" si="1"/>
        <v>54.42</v>
      </c>
      <c r="J25" s="26">
        <v>2</v>
      </c>
      <c r="K25" s="28">
        <f t="shared" si="2"/>
        <v>75.42</v>
      </c>
      <c r="L25" s="25" t="s">
        <v>202</v>
      </c>
      <c r="M25" s="26" t="s">
        <v>35</v>
      </c>
    </row>
    <row r="26" spans="1:13" ht="19.5" customHeight="1">
      <c r="A26" s="70"/>
      <c r="B26" s="71"/>
      <c r="C26" s="20">
        <v>20180130</v>
      </c>
      <c r="D26" s="20" t="s">
        <v>56</v>
      </c>
      <c r="E26" s="23">
        <v>48.75</v>
      </c>
      <c r="F26" s="29">
        <f t="shared" si="0"/>
        <v>19.5</v>
      </c>
      <c r="G26" s="23">
        <v>6</v>
      </c>
      <c r="H26" s="23" t="s">
        <v>191</v>
      </c>
      <c r="I26" s="24">
        <v>0</v>
      </c>
      <c r="J26" s="23">
        <v>6</v>
      </c>
      <c r="K26" s="24">
        <f t="shared" si="2"/>
        <v>19.5</v>
      </c>
      <c r="L26" s="27" t="s">
        <v>30</v>
      </c>
      <c r="M26" s="23"/>
    </row>
    <row r="27" spans="1:13" ht="19.5" customHeight="1">
      <c r="A27" s="70"/>
      <c r="B27" s="70"/>
      <c r="C27" s="70"/>
      <c r="D27" s="70"/>
      <c r="E27" s="70"/>
      <c r="F27" s="70"/>
      <c r="G27" s="70"/>
      <c r="H27" s="70"/>
      <c r="I27" s="70"/>
      <c r="J27" s="70"/>
      <c r="K27" s="70"/>
      <c r="L27" s="70"/>
      <c r="M27" s="70"/>
    </row>
    <row r="28" spans="1:13" ht="19.5" customHeight="1">
      <c r="A28" s="70" t="s">
        <v>178</v>
      </c>
      <c r="B28" s="71">
        <v>2</v>
      </c>
      <c r="C28" s="20">
        <v>20180207</v>
      </c>
      <c r="D28" s="20" t="s">
        <v>57</v>
      </c>
      <c r="E28" s="23">
        <v>65.25</v>
      </c>
      <c r="F28" s="29">
        <f t="shared" si="0"/>
        <v>26.1</v>
      </c>
      <c r="G28" s="23">
        <v>1</v>
      </c>
      <c r="H28" s="23">
        <v>67.2</v>
      </c>
      <c r="I28" s="24">
        <f t="shared" si="1"/>
        <v>40.32</v>
      </c>
      <c r="J28" s="23">
        <v>5</v>
      </c>
      <c r="K28" s="24">
        <f t="shared" si="2"/>
        <v>66.42</v>
      </c>
      <c r="L28" s="27" t="s">
        <v>27</v>
      </c>
      <c r="M28" s="26"/>
    </row>
    <row r="29" spans="1:13" ht="19.5" customHeight="1">
      <c r="A29" s="70"/>
      <c r="B29" s="71"/>
      <c r="C29" s="20">
        <v>20180211</v>
      </c>
      <c r="D29" s="20" t="s">
        <v>58</v>
      </c>
      <c r="E29" s="23">
        <v>57</v>
      </c>
      <c r="F29" s="29">
        <f t="shared" si="0"/>
        <v>22.8</v>
      </c>
      <c r="G29" s="23">
        <v>2</v>
      </c>
      <c r="H29" s="23">
        <v>66</v>
      </c>
      <c r="I29" s="24">
        <f t="shared" si="1"/>
        <v>39.6</v>
      </c>
      <c r="J29" s="23">
        <v>6</v>
      </c>
      <c r="K29" s="24">
        <f t="shared" si="2"/>
        <v>62.400000000000006</v>
      </c>
      <c r="L29" s="27" t="s">
        <v>29</v>
      </c>
      <c r="M29" s="23"/>
    </row>
    <row r="30" spans="1:13" ht="19.5" customHeight="1">
      <c r="A30" s="70"/>
      <c r="B30" s="71"/>
      <c r="C30" s="20">
        <v>20180210</v>
      </c>
      <c r="D30" s="20" t="s">
        <v>59</v>
      </c>
      <c r="E30" s="23">
        <v>55.25</v>
      </c>
      <c r="F30" s="29">
        <f t="shared" si="0"/>
        <v>22.1</v>
      </c>
      <c r="G30" s="23">
        <v>3</v>
      </c>
      <c r="H30" s="23">
        <v>68.6</v>
      </c>
      <c r="I30" s="24">
        <f t="shared" si="1"/>
        <v>41.16</v>
      </c>
      <c r="J30" s="23">
        <v>3</v>
      </c>
      <c r="K30" s="24">
        <f t="shared" si="2"/>
        <v>63.26</v>
      </c>
      <c r="L30" s="27" t="s">
        <v>28</v>
      </c>
      <c r="M30" s="23"/>
    </row>
    <row r="31" spans="1:13" ht="19.5" customHeight="1">
      <c r="A31" s="70"/>
      <c r="B31" s="71"/>
      <c r="C31" s="20">
        <v>20180208</v>
      </c>
      <c r="D31" s="20" t="s">
        <v>60</v>
      </c>
      <c r="E31" s="23">
        <v>53</v>
      </c>
      <c r="F31" s="29">
        <f t="shared" si="0"/>
        <v>21.200000000000003</v>
      </c>
      <c r="G31" s="23">
        <v>4</v>
      </c>
      <c r="H31" s="23">
        <v>68.2</v>
      </c>
      <c r="I31" s="24">
        <f t="shared" si="1"/>
        <v>40.92</v>
      </c>
      <c r="J31" s="23">
        <v>4</v>
      </c>
      <c r="K31" s="24">
        <f t="shared" si="2"/>
        <v>62.120000000000005</v>
      </c>
      <c r="L31" s="27" t="s">
        <v>30</v>
      </c>
      <c r="M31" s="26"/>
    </row>
    <row r="32" spans="1:13" ht="19.5" customHeight="1">
      <c r="A32" s="70"/>
      <c r="B32" s="71"/>
      <c r="C32" s="26">
        <v>20180213</v>
      </c>
      <c r="D32" s="26" t="s">
        <v>61</v>
      </c>
      <c r="E32" s="26">
        <v>49</v>
      </c>
      <c r="F32" s="30">
        <f t="shared" si="0"/>
        <v>19.6</v>
      </c>
      <c r="G32" s="26">
        <v>5</v>
      </c>
      <c r="H32" s="26">
        <v>85.2</v>
      </c>
      <c r="I32" s="28">
        <f t="shared" si="1"/>
        <v>51.12</v>
      </c>
      <c r="J32" s="26">
        <v>2</v>
      </c>
      <c r="K32" s="28">
        <f t="shared" si="2"/>
        <v>70.72</v>
      </c>
      <c r="L32" s="25" t="s">
        <v>204</v>
      </c>
      <c r="M32" s="26" t="s">
        <v>35</v>
      </c>
    </row>
    <row r="33" spans="1:13" ht="19.5" customHeight="1">
      <c r="A33" s="70"/>
      <c r="B33" s="71"/>
      <c r="C33" s="26">
        <v>20180209</v>
      </c>
      <c r="D33" s="26" t="s">
        <v>62</v>
      </c>
      <c r="E33" s="26">
        <v>42.5</v>
      </c>
      <c r="F33" s="30">
        <f t="shared" si="0"/>
        <v>17</v>
      </c>
      <c r="G33" s="26">
        <v>6</v>
      </c>
      <c r="H33" s="26">
        <v>86.8</v>
      </c>
      <c r="I33" s="28">
        <f t="shared" si="1"/>
        <v>52.08</v>
      </c>
      <c r="J33" s="26">
        <v>1</v>
      </c>
      <c r="K33" s="28">
        <f t="shared" si="2"/>
        <v>69.08</v>
      </c>
      <c r="L33" s="25" t="s">
        <v>205</v>
      </c>
      <c r="M33" s="26" t="s">
        <v>35</v>
      </c>
    </row>
    <row r="34" spans="1:13" ht="19.5" customHeight="1">
      <c r="A34" s="70"/>
      <c r="B34" s="71"/>
      <c r="C34" s="20">
        <v>20180212</v>
      </c>
      <c r="D34" s="20" t="s">
        <v>63</v>
      </c>
      <c r="E34" s="23">
        <v>42.5</v>
      </c>
      <c r="F34" s="29">
        <f t="shared" si="0"/>
        <v>17</v>
      </c>
      <c r="G34" s="23">
        <v>6</v>
      </c>
      <c r="H34" s="23" t="s">
        <v>191</v>
      </c>
      <c r="I34" s="24">
        <v>0</v>
      </c>
      <c r="J34" s="23">
        <v>7</v>
      </c>
      <c r="K34" s="24">
        <f t="shared" si="2"/>
        <v>17</v>
      </c>
      <c r="L34" s="27" t="s">
        <v>203</v>
      </c>
      <c r="M34" s="26"/>
    </row>
    <row r="35" spans="1:13" ht="19.5" customHeight="1">
      <c r="A35" s="70"/>
      <c r="B35" s="70"/>
      <c r="C35" s="70"/>
      <c r="D35" s="70"/>
      <c r="E35" s="70"/>
      <c r="F35" s="70"/>
      <c r="G35" s="70"/>
      <c r="H35" s="70"/>
      <c r="I35" s="70"/>
      <c r="J35" s="70"/>
      <c r="K35" s="70"/>
      <c r="L35" s="70"/>
      <c r="M35" s="70"/>
    </row>
    <row r="36" spans="1:13" ht="19.5" customHeight="1">
      <c r="A36" s="72" t="s">
        <v>242</v>
      </c>
      <c r="B36" s="71">
        <v>2</v>
      </c>
      <c r="C36" s="26">
        <v>20180216</v>
      </c>
      <c r="D36" s="26" t="s">
        <v>64</v>
      </c>
      <c r="E36" s="26">
        <v>66</v>
      </c>
      <c r="F36" s="30">
        <f t="shared" si="0"/>
        <v>26.400000000000002</v>
      </c>
      <c r="G36" s="26">
        <v>2</v>
      </c>
      <c r="H36" s="26">
        <v>79.4</v>
      </c>
      <c r="I36" s="28">
        <f t="shared" si="1"/>
        <v>47.64</v>
      </c>
      <c r="J36" s="26">
        <v>2</v>
      </c>
      <c r="K36" s="28">
        <f t="shared" si="2"/>
        <v>74.04</v>
      </c>
      <c r="L36" s="25" t="s">
        <v>192</v>
      </c>
      <c r="M36" s="26" t="s">
        <v>35</v>
      </c>
    </row>
    <row r="37" spans="1:13" ht="19.5" customHeight="1">
      <c r="A37" s="70"/>
      <c r="B37" s="71"/>
      <c r="C37" s="20">
        <v>20180218</v>
      </c>
      <c r="D37" s="20" t="s">
        <v>65</v>
      </c>
      <c r="E37" s="23">
        <v>57.5</v>
      </c>
      <c r="F37" s="29">
        <f t="shared" si="0"/>
        <v>23</v>
      </c>
      <c r="G37" s="23">
        <v>4</v>
      </c>
      <c r="H37" s="23">
        <v>72.8</v>
      </c>
      <c r="I37" s="24">
        <f t="shared" si="1"/>
        <v>43.68</v>
      </c>
      <c r="J37" s="23">
        <v>3</v>
      </c>
      <c r="K37" s="24">
        <f t="shared" si="2"/>
        <v>66.68</v>
      </c>
      <c r="L37" s="27" t="s">
        <v>27</v>
      </c>
      <c r="M37" s="23"/>
    </row>
    <row r="38" spans="1:13" ht="19.5" customHeight="1">
      <c r="A38" s="70"/>
      <c r="B38" s="71"/>
      <c r="C38" s="20">
        <v>20180217</v>
      </c>
      <c r="D38" s="20" t="s">
        <v>66</v>
      </c>
      <c r="E38" s="23">
        <v>55.25</v>
      </c>
      <c r="F38" s="29">
        <f t="shared" si="0"/>
        <v>22.1</v>
      </c>
      <c r="G38" s="23">
        <v>5</v>
      </c>
      <c r="H38" s="23">
        <v>72.4</v>
      </c>
      <c r="I38" s="24">
        <f t="shared" si="1"/>
        <v>43.440000000000005</v>
      </c>
      <c r="J38" s="23">
        <v>5</v>
      </c>
      <c r="K38" s="24">
        <f t="shared" si="2"/>
        <v>65.54</v>
      </c>
      <c r="L38" s="27" t="s">
        <v>28</v>
      </c>
      <c r="M38" s="26"/>
    </row>
    <row r="39" spans="1:13" ht="19.5" customHeight="1">
      <c r="A39" s="70"/>
      <c r="B39" s="71"/>
      <c r="C39" s="26">
        <v>20180214</v>
      </c>
      <c r="D39" s="26" t="s">
        <v>67</v>
      </c>
      <c r="E39" s="26">
        <v>54.5</v>
      </c>
      <c r="F39" s="30">
        <f t="shared" si="0"/>
        <v>21.8</v>
      </c>
      <c r="G39" s="26">
        <v>6</v>
      </c>
      <c r="H39" s="26">
        <v>84.6</v>
      </c>
      <c r="I39" s="28">
        <f t="shared" si="1"/>
        <v>50.76</v>
      </c>
      <c r="J39" s="26">
        <v>1</v>
      </c>
      <c r="K39" s="28">
        <f t="shared" si="2"/>
        <v>72.56</v>
      </c>
      <c r="L39" s="25" t="s">
        <v>26</v>
      </c>
      <c r="M39" s="26" t="s">
        <v>35</v>
      </c>
    </row>
    <row r="40" spans="1:13" ht="19.5" customHeight="1">
      <c r="A40" s="70"/>
      <c r="B40" s="71"/>
      <c r="C40" s="20">
        <v>20180223</v>
      </c>
      <c r="D40" s="20" t="s">
        <v>68</v>
      </c>
      <c r="E40" s="23">
        <v>54</v>
      </c>
      <c r="F40" s="29">
        <f t="shared" si="0"/>
        <v>21.6</v>
      </c>
      <c r="G40" s="23">
        <v>7</v>
      </c>
      <c r="H40" s="23">
        <v>72.6</v>
      </c>
      <c r="I40" s="24">
        <f t="shared" si="1"/>
        <v>43.559999999999995</v>
      </c>
      <c r="J40" s="23">
        <v>4</v>
      </c>
      <c r="K40" s="24">
        <f t="shared" si="2"/>
        <v>65.16</v>
      </c>
      <c r="L40" s="27" t="s">
        <v>29</v>
      </c>
      <c r="M40" s="23"/>
    </row>
    <row r="41" spans="1:13" ht="19.5" customHeight="1">
      <c r="A41" s="70"/>
      <c r="B41" s="71"/>
      <c r="C41" s="20">
        <v>20180221</v>
      </c>
      <c r="D41" s="20" t="s">
        <v>69</v>
      </c>
      <c r="E41" s="23">
        <v>43.25</v>
      </c>
      <c r="F41" s="29">
        <f t="shared" si="0"/>
        <v>17.3</v>
      </c>
      <c r="G41" s="23">
        <v>8</v>
      </c>
      <c r="H41" s="23" t="s">
        <v>191</v>
      </c>
      <c r="I41" s="24">
        <v>0</v>
      </c>
      <c r="J41" s="23">
        <v>6</v>
      </c>
      <c r="K41" s="24">
        <f t="shared" si="2"/>
        <v>17.3</v>
      </c>
      <c r="L41" s="27" t="s">
        <v>206</v>
      </c>
      <c r="M41" s="26"/>
    </row>
    <row r="42" spans="1:13" ht="19.5" customHeight="1">
      <c r="A42" s="70"/>
      <c r="B42" s="70"/>
      <c r="C42" s="70"/>
      <c r="D42" s="70"/>
      <c r="E42" s="70"/>
      <c r="F42" s="70"/>
      <c r="G42" s="70"/>
      <c r="H42" s="70"/>
      <c r="I42" s="70"/>
      <c r="J42" s="70"/>
      <c r="K42" s="70"/>
      <c r="L42" s="70"/>
      <c r="M42" s="70"/>
    </row>
    <row r="43" spans="1:13" ht="19.5" customHeight="1">
      <c r="A43" s="70" t="s">
        <v>179</v>
      </c>
      <c r="B43" s="71">
        <v>2</v>
      </c>
      <c r="C43" s="20">
        <v>20180225</v>
      </c>
      <c r="D43" s="20" t="s">
        <v>70</v>
      </c>
      <c r="E43" s="23">
        <v>72.25</v>
      </c>
      <c r="F43" s="29">
        <f t="shared" si="0"/>
        <v>28.900000000000002</v>
      </c>
      <c r="G43" s="23">
        <v>1</v>
      </c>
      <c r="H43" s="23">
        <v>69</v>
      </c>
      <c r="I43" s="24">
        <f t="shared" si="1"/>
        <v>41.4</v>
      </c>
      <c r="J43" s="23">
        <v>4</v>
      </c>
      <c r="K43" s="24">
        <f t="shared" si="2"/>
        <v>70.3</v>
      </c>
      <c r="L43" s="27" t="s">
        <v>27</v>
      </c>
      <c r="M43" s="23"/>
    </row>
    <row r="44" spans="1:13" ht="19.5" customHeight="1">
      <c r="A44" s="70"/>
      <c r="B44" s="71"/>
      <c r="C44" s="20">
        <v>20180228</v>
      </c>
      <c r="D44" s="20" t="s">
        <v>71</v>
      </c>
      <c r="E44" s="23">
        <v>68.5</v>
      </c>
      <c r="F44" s="29">
        <f t="shared" si="0"/>
        <v>27.400000000000002</v>
      </c>
      <c r="G44" s="23">
        <v>2</v>
      </c>
      <c r="H44" s="23">
        <v>69.4</v>
      </c>
      <c r="I44" s="24">
        <f t="shared" si="1"/>
        <v>41.64</v>
      </c>
      <c r="J44" s="23">
        <v>3</v>
      </c>
      <c r="K44" s="24">
        <f t="shared" si="2"/>
        <v>69.04</v>
      </c>
      <c r="L44" s="27" t="s">
        <v>28</v>
      </c>
      <c r="M44" s="23"/>
    </row>
    <row r="45" spans="1:13" ht="19.5" customHeight="1">
      <c r="A45" s="70"/>
      <c r="B45" s="71"/>
      <c r="C45" s="26">
        <v>20180226</v>
      </c>
      <c r="D45" s="26" t="s">
        <v>72</v>
      </c>
      <c r="E45" s="26">
        <v>65.5</v>
      </c>
      <c r="F45" s="30">
        <f t="shared" si="0"/>
        <v>26.200000000000003</v>
      </c>
      <c r="G45" s="26">
        <v>3</v>
      </c>
      <c r="H45" s="26">
        <v>78.6</v>
      </c>
      <c r="I45" s="28">
        <f t="shared" si="1"/>
        <v>47.16</v>
      </c>
      <c r="J45" s="26">
        <v>2</v>
      </c>
      <c r="K45" s="28">
        <f t="shared" si="2"/>
        <v>73.36</v>
      </c>
      <c r="L45" s="25" t="s">
        <v>192</v>
      </c>
      <c r="M45" s="26" t="s">
        <v>35</v>
      </c>
    </row>
    <row r="46" spans="1:13" ht="19.5" customHeight="1">
      <c r="A46" s="70"/>
      <c r="B46" s="71"/>
      <c r="C46" s="20">
        <v>20180230</v>
      </c>
      <c r="D46" s="20" t="s">
        <v>73</v>
      </c>
      <c r="E46" s="23">
        <v>59.75</v>
      </c>
      <c r="F46" s="29">
        <f t="shared" si="0"/>
        <v>23.900000000000002</v>
      </c>
      <c r="G46" s="23">
        <v>4</v>
      </c>
      <c r="H46" s="23">
        <v>68.4</v>
      </c>
      <c r="I46" s="24">
        <f t="shared" si="1"/>
        <v>41.04</v>
      </c>
      <c r="J46" s="23">
        <v>5</v>
      </c>
      <c r="K46" s="24">
        <f t="shared" si="2"/>
        <v>64.94</v>
      </c>
      <c r="L46" s="27" t="s">
        <v>29</v>
      </c>
      <c r="M46" s="23"/>
    </row>
    <row r="47" spans="1:13" ht="19.5" customHeight="1">
      <c r="A47" s="70"/>
      <c r="B47" s="71"/>
      <c r="C47" s="20">
        <v>20180224</v>
      </c>
      <c r="D47" s="20" t="s">
        <v>74</v>
      </c>
      <c r="E47" s="23">
        <v>55.5</v>
      </c>
      <c r="F47" s="29">
        <f t="shared" si="0"/>
        <v>22.200000000000003</v>
      </c>
      <c r="G47" s="23">
        <v>5</v>
      </c>
      <c r="H47" s="23" t="s">
        <v>191</v>
      </c>
      <c r="I47" s="24">
        <v>0</v>
      </c>
      <c r="J47" s="23">
        <v>6</v>
      </c>
      <c r="K47" s="24">
        <f t="shared" si="2"/>
        <v>22.200000000000003</v>
      </c>
      <c r="L47" s="27" t="s">
        <v>30</v>
      </c>
      <c r="M47" s="23"/>
    </row>
    <row r="48" spans="1:13" ht="19.5" customHeight="1">
      <c r="A48" s="70"/>
      <c r="B48" s="71"/>
      <c r="C48" s="26">
        <v>20180229</v>
      </c>
      <c r="D48" s="26" t="s">
        <v>75</v>
      </c>
      <c r="E48" s="26">
        <v>52.75</v>
      </c>
      <c r="F48" s="30">
        <f t="shared" si="0"/>
        <v>21.1</v>
      </c>
      <c r="G48" s="26">
        <v>6</v>
      </c>
      <c r="H48" s="26">
        <v>84.4</v>
      </c>
      <c r="I48" s="28">
        <f t="shared" si="1"/>
        <v>50.64</v>
      </c>
      <c r="J48" s="26">
        <v>1</v>
      </c>
      <c r="K48" s="28">
        <f t="shared" si="2"/>
        <v>71.74000000000001</v>
      </c>
      <c r="L48" s="25" t="s">
        <v>26</v>
      </c>
      <c r="M48" s="26" t="s">
        <v>35</v>
      </c>
    </row>
    <row r="49" spans="1:13" ht="19.5" customHeight="1">
      <c r="A49" s="70"/>
      <c r="B49" s="70"/>
      <c r="C49" s="70"/>
      <c r="D49" s="70"/>
      <c r="E49" s="70"/>
      <c r="F49" s="70"/>
      <c r="G49" s="70"/>
      <c r="H49" s="70"/>
      <c r="I49" s="70"/>
      <c r="J49" s="70"/>
      <c r="K49" s="70"/>
      <c r="L49" s="70"/>
      <c r="M49" s="70"/>
    </row>
    <row r="50" spans="1:13" ht="19.5" customHeight="1">
      <c r="A50" s="70" t="s">
        <v>180</v>
      </c>
      <c r="B50" s="71">
        <v>1</v>
      </c>
      <c r="C50" s="20">
        <v>20180301</v>
      </c>
      <c r="D50" s="20" t="s">
        <v>76</v>
      </c>
      <c r="E50" s="23">
        <v>61.5</v>
      </c>
      <c r="F50" s="29">
        <f t="shared" si="0"/>
        <v>24.6</v>
      </c>
      <c r="G50" s="23">
        <v>1</v>
      </c>
      <c r="H50" s="23">
        <v>73.6</v>
      </c>
      <c r="I50" s="24">
        <f t="shared" si="1"/>
        <v>44.16</v>
      </c>
      <c r="J50" s="23">
        <v>3</v>
      </c>
      <c r="K50" s="24">
        <f t="shared" si="2"/>
        <v>68.75999999999999</v>
      </c>
      <c r="L50" s="27" t="s">
        <v>26</v>
      </c>
      <c r="M50" s="23"/>
    </row>
    <row r="51" spans="1:13" ht="19.5" customHeight="1">
      <c r="A51" s="70"/>
      <c r="B51" s="71"/>
      <c r="C51" s="20">
        <v>20180307</v>
      </c>
      <c r="D51" s="20" t="s">
        <v>77</v>
      </c>
      <c r="E51" s="23">
        <v>58.5</v>
      </c>
      <c r="F51" s="29">
        <f t="shared" si="0"/>
        <v>23.400000000000002</v>
      </c>
      <c r="G51" s="23">
        <v>2</v>
      </c>
      <c r="H51" s="23">
        <v>74.6</v>
      </c>
      <c r="I51" s="24">
        <f t="shared" si="1"/>
        <v>44.76</v>
      </c>
      <c r="J51" s="23">
        <v>2</v>
      </c>
      <c r="K51" s="24">
        <f t="shared" si="2"/>
        <v>68.16</v>
      </c>
      <c r="L51" s="27" t="s">
        <v>27</v>
      </c>
      <c r="M51" s="23"/>
    </row>
    <row r="52" spans="1:13" ht="19.5" customHeight="1">
      <c r="A52" s="70"/>
      <c r="B52" s="71"/>
      <c r="C52" s="26">
        <v>20180305</v>
      </c>
      <c r="D52" s="26" t="s">
        <v>78</v>
      </c>
      <c r="E52" s="26">
        <v>53.5</v>
      </c>
      <c r="F52" s="30">
        <f t="shared" si="0"/>
        <v>21.400000000000002</v>
      </c>
      <c r="G52" s="26">
        <v>3</v>
      </c>
      <c r="H52" s="26">
        <v>81.8</v>
      </c>
      <c r="I52" s="28">
        <f t="shared" si="1"/>
        <v>49.08</v>
      </c>
      <c r="J52" s="26">
        <v>1</v>
      </c>
      <c r="K52" s="28">
        <f t="shared" si="2"/>
        <v>70.48</v>
      </c>
      <c r="L52" s="25" t="s">
        <v>207</v>
      </c>
      <c r="M52" s="26" t="s">
        <v>35</v>
      </c>
    </row>
    <row r="53" spans="1:13" ht="19.5" customHeight="1">
      <c r="A53" s="70"/>
      <c r="B53" s="70"/>
      <c r="C53" s="70"/>
      <c r="D53" s="70"/>
      <c r="E53" s="70"/>
      <c r="F53" s="70"/>
      <c r="G53" s="70"/>
      <c r="H53" s="70"/>
      <c r="I53" s="70"/>
      <c r="J53" s="70"/>
      <c r="K53" s="70"/>
      <c r="L53" s="70"/>
      <c r="M53" s="70"/>
    </row>
    <row r="54" spans="1:13" ht="19.5" customHeight="1">
      <c r="A54" s="70" t="s">
        <v>181</v>
      </c>
      <c r="B54" s="71">
        <v>2</v>
      </c>
      <c r="C54" s="26">
        <v>20180309</v>
      </c>
      <c r="D54" s="26" t="s">
        <v>79</v>
      </c>
      <c r="E54" s="26">
        <v>59.75</v>
      </c>
      <c r="F54" s="30">
        <f t="shared" si="0"/>
        <v>23.900000000000002</v>
      </c>
      <c r="G54" s="26">
        <v>1</v>
      </c>
      <c r="H54" s="26">
        <v>83</v>
      </c>
      <c r="I54" s="28">
        <f t="shared" si="1"/>
        <v>49.8</v>
      </c>
      <c r="J54" s="26">
        <v>2</v>
      </c>
      <c r="K54" s="28">
        <f t="shared" si="2"/>
        <v>73.7</v>
      </c>
      <c r="L54" s="25" t="s">
        <v>192</v>
      </c>
      <c r="M54" s="26" t="s">
        <v>35</v>
      </c>
    </row>
    <row r="55" spans="1:13" ht="19.5" customHeight="1">
      <c r="A55" s="70"/>
      <c r="B55" s="71"/>
      <c r="C55" s="20">
        <v>20180312</v>
      </c>
      <c r="D55" s="20" t="s">
        <v>80</v>
      </c>
      <c r="E55" s="23">
        <v>58.25</v>
      </c>
      <c r="F55" s="29">
        <f t="shared" si="0"/>
        <v>23.3</v>
      </c>
      <c r="G55" s="23">
        <v>2</v>
      </c>
      <c r="H55" s="23">
        <v>69.6</v>
      </c>
      <c r="I55" s="24">
        <f t="shared" si="1"/>
        <v>41.76</v>
      </c>
      <c r="J55" s="23">
        <v>6</v>
      </c>
      <c r="K55" s="24">
        <f t="shared" si="2"/>
        <v>65.06</v>
      </c>
      <c r="L55" s="27" t="s">
        <v>28</v>
      </c>
      <c r="M55" s="23"/>
    </row>
    <row r="56" spans="1:13" ht="19.5" customHeight="1">
      <c r="A56" s="70"/>
      <c r="B56" s="71"/>
      <c r="C56" s="20">
        <v>20180319</v>
      </c>
      <c r="D56" s="20" t="s">
        <v>81</v>
      </c>
      <c r="E56" s="23">
        <v>53.75</v>
      </c>
      <c r="F56" s="29">
        <f t="shared" si="0"/>
        <v>21.5</v>
      </c>
      <c r="G56" s="23">
        <v>3</v>
      </c>
      <c r="H56" s="23">
        <v>73</v>
      </c>
      <c r="I56" s="24">
        <f t="shared" si="1"/>
        <v>43.8</v>
      </c>
      <c r="J56" s="23">
        <v>4</v>
      </c>
      <c r="K56" s="24">
        <f t="shared" si="2"/>
        <v>65.3</v>
      </c>
      <c r="L56" s="27" t="s">
        <v>27</v>
      </c>
      <c r="M56" s="23"/>
    </row>
    <row r="57" spans="1:13" ht="19.5" customHeight="1">
      <c r="A57" s="70"/>
      <c r="B57" s="71"/>
      <c r="C57" s="26">
        <v>20180311</v>
      </c>
      <c r="D57" s="26" t="s">
        <v>82</v>
      </c>
      <c r="E57" s="26">
        <v>48.5</v>
      </c>
      <c r="F57" s="30">
        <f t="shared" si="0"/>
        <v>19.400000000000002</v>
      </c>
      <c r="G57" s="26">
        <v>4</v>
      </c>
      <c r="H57" s="26">
        <v>83.8</v>
      </c>
      <c r="I57" s="28">
        <f t="shared" si="1"/>
        <v>50.279999999999994</v>
      </c>
      <c r="J57" s="26">
        <v>1</v>
      </c>
      <c r="K57" s="28">
        <f t="shared" si="2"/>
        <v>69.67999999999999</v>
      </c>
      <c r="L57" s="25" t="s">
        <v>26</v>
      </c>
      <c r="M57" s="26" t="s">
        <v>35</v>
      </c>
    </row>
    <row r="58" spans="1:13" ht="19.5" customHeight="1">
      <c r="A58" s="70"/>
      <c r="B58" s="71"/>
      <c r="C58" s="20">
        <v>20180315</v>
      </c>
      <c r="D58" s="20" t="s">
        <v>83</v>
      </c>
      <c r="E58" s="23">
        <v>46</v>
      </c>
      <c r="F58" s="29">
        <f t="shared" si="0"/>
        <v>18.400000000000002</v>
      </c>
      <c r="G58" s="23">
        <v>6</v>
      </c>
      <c r="H58" s="23">
        <v>74.6</v>
      </c>
      <c r="I58" s="24">
        <f t="shared" si="1"/>
        <v>44.76</v>
      </c>
      <c r="J58" s="23">
        <v>3</v>
      </c>
      <c r="K58" s="24">
        <f t="shared" si="2"/>
        <v>63.16</v>
      </c>
      <c r="L58" s="27" t="s">
        <v>29</v>
      </c>
      <c r="M58" s="23"/>
    </row>
    <row r="59" spans="1:13" ht="19.5" customHeight="1">
      <c r="A59" s="70"/>
      <c r="B59" s="71"/>
      <c r="C59" s="20">
        <v>20180316</v>
      </c>
      <c r="D59" s="20" t="s">
        <v>84</v>
      </c>
      <c r="E59" s="23">
        <v>45.25</v>
      </c>
      <c r="F59" s="29">
        <f t="shared" si="0"/>
        <v>18.1</v>
      </c>
      <c r="G59" s="23">
        <v>7</v>
      </c>
      <c r="H59" s="23">
        <v>71.6</v>
      </c>
      <c r="I59" s="24">
        <f t="shared" si="1"/>
        <v>42.959999999999994</v>
      </c>
      <c r="J59" s="23">
        <v>5</v>
      </c>
      <c r="K59" s="24">
        <f t="shared" si="2"/>
        <v>61.059999999999995</v>
      </c>
      <c r="L59" s="27" t="s">
        <v>30</v>
      </c>
      <c r="M59" s="23"/>
    </row>
    <row r="60" spans="1:13" ht="19.5" customHeight="1">
      <c r="A60" s="70"/>
      <c r="B60" s="70"/>
      <c r="C60" s="70"/>
      <c r="D60" s="70"/>
      <c r="E60" s="70"/>
      <c r="F60" s="70"/>
      <c r="G60" s="70"/>
      <c r="H60" s="70"/>
      <c r="I60" s="70"/>
      <c r="J60" s="70"/>
      <c r="K60" s="70"/>
      <c r="L60" s="70"/>
      <c r="M60" s="70"/>
    </row>
    <row r="61" spans="1:13" ht="19.5" customHeight="1">
      <c r="A61" s="70" t="s">
        <v>182</v>
      </c>
      <c r="B61" s="71">
        <v>2</v>
      </c>
      <c r="C61" s="26">
        <v>20180325</v>
      </c>
      <c r="D61" s="26" t="s">
        <v>85</v>
      </c>
      <c r="E61" s="26">
        <v>62</v>
      </c>
      <c r="F61" s="30">
        <f t="shared" si="0"/>
        <v>24.8</v>
      </c>
      <c r="G61" s="26">
        <v>1</v>
      </c>
      <c r="H61" s="26">
        <v>87.2</v>
      </c>
      <c r="I61" s="28">
        <f t="shared" si="1"/>
        <v>52.32</v>
      </c>
      <c r="J61" s="26">
        <v>2</v>
      </c>
      <c r="K61" s="28">
        <f t="shared" si="2"/>
        <v>77.12</v>
      </c>
      <c r="L61" s="25" t="s">
        <v>208</v>
      </c>
      <c r="M61" s="26" t="s">
        <v>35</v>
      </c>
    </row>
    <row r="62" spans="1:13" ht="19.5" customHeight="1">
      <c r="A62" s="70"/>
      <c r="B62" s="71"/>
      <c r="C62" s="20">
        <v>20180322</v>
      </c>
      <c r="D62" s="20" t="s">
        <v>86</v>
      </c>
      <c r="E62" s="23">
        <v>58</v>
      </c>
      <c r="F62" s="29">
        <f t="shared" si="0"/>
        <v>23.200000000000003</v>
      </c>
      <c r="G62" s="23">
        <v>2</v>
      </c>
      <c r="H62" s="23">
        <v>72.8</v>
      </c>
      <c r="I62" s="24">
        <f t="shared" si="1"/>
        <v>43.68</v>
      </c>
      <c r="J62" s="23">
        <v>4</v>
      </c>
      <c r="K62" s="24">
        <f t="shared" si="2"/>
        <v>66.88</v>
      </c>
      <c r="L62" s="27" t="s">
        <v>27</v>
      </c>
      <c r="M62" s="23"/>
    </row>
    <row r="63" spans="1:13" ht="19.5" customHeight="1">
      <c r="A63" s="70"/>
      <c r="B63" s="71"/>
      <c r="C63" s="20">
        <v>20180326</v>
      </c>
      <c r="D63" s="20" t="s">
        <v>87</v>
      </c>
      <c r="E63" s="23">
        <v>53.75</v>
      </c>
      <c r="F63" s="29">
        <f t="shared" si="0"/>
        <v>21.5</v>
      </c>
      <c r="G63" s="23">
        <v>4</v>
      </c>
      <c r="H63" s="23" t="s">
        <v>191</v>
      </c>
      <c r="I63" s="24">
        <v>0</v>
      </c>
      <c r="J63" s="23">
        <v>6</v>
      </c>
      <c r="K63" s="24">
        <f t="shared" si="2"/>
        <v>21.5</v>
      </c>
      <c r="L63" s="27" t="s">
        <v>30</v>
      </c>
      <c r="M63" s="23"/>
    </row>
    <row r="64" spans="1:13" ht="19.5" customHeight="1">
      <c r="A64" s="70"/>
      <c r="B64" s="71"/>
      <c r="C64" s="26">
        <v>20180321</v>
      </c>
      <c r="D64" s="26" t="s">
        <v>88</v>
      </c>
      <c r="E64" s="26">
        <v>52</v>
      </c>
      <c r="F64" s="30">
        <f t="shared" si="0"/>
        <v>20.8</v>
      </c>
      <c r="G64" s="26">
        <v>5</v>
      </c>
      <c r="H64" s="26">
        <v>89</v>
      </c>
      <c r="I64" s="28">
        <f t="shared" si="1"/>
        <v>53.4</v>
      </c>
      <c r="J64" s="26">
        <v>1</v>
      </c>
      <c r="K64" s="28">
        <f t="shared" si="2"/>
        <v>74.2</v>
      </c>
      <c r="L64" s="25" t="s">
        <v>209</v>
      </c>
      <c r="M64" s="26" t="s">
        <v>35</v>
      </c>
    </row>
    <row r="65" spans="1:13" ht="19.5" customHeight="1">
      <c r="A65" s="70"/>
      <c r="B65" s="71"/>
      <c r="C65" s="20">
        <v>20180320</v>
      </c>
      <c r="D65" s="20" t="s">
        <v>89</v>
      </c>
      <c r="E65" s="23">
        <v>47</v>
      </c>
      <c r="F65" s="29">
        <f t="shared" si="0"/>
        <v>18.8</v>
      </c>
      <c r="G65" s="23">
        <v>6</v>
      </c>
      <c r="H65" s="23">
        <v>69.2</v>
      </c>
      <c r="I65" s="24">
        <f t="shared" si="1"/>
        <v>41.52</v>
      </c>
      <c r="J65" s="23">
        <v>5</v>
      </c>
      <c r="K65" s="24">
        <f t="shared" si="2"/>
        <v>60.32000000000001</v>
      </c>
      <c r="L65" s="27" t="s">
        <v>29</v>
      </c>
      <c r="M65" s="23"/>
    </row>
    <row r="66" spans="1:13" ht="19.5" customHeight="1">
      <c r="A66" s="70"/>
      <c r="B66" s="71"/>
      <c r="C66" s="20">
        <v>20180324</v>
      </c>
      <c r="D66" s="20" t="s">
        <v>90</v>
      </c>
      <c r="E66" s="23">
        <v>46</v>
      </c>
      <c r="F66" s="29">
        <f t="shared" si="0"/>
        <v>18.400000000000002</v>
      </c>
      <c r="G66" s="23">
        <v>7</v>
      </c>
      <c r="H66" s="23">
        <v>73.2</v>
      </c>
      <c r="I66" s="24">
        <f t="shared" si="1"/>
        <v>43.92</v>
      </c>
      <c r="J66" s="23">
        <v>3</v>
      </c>
      <c r="K66" s="24">
        <f t="shared" si="2"/>
        <v>62.32000000000001</v>
      </c>
      <c r="L66" s="27" t="s">
        <v>28</v>
      </c>
      <c r="M66" s="23"/>
    </row>
    <row r="67" spans="1:13" ht="19.5" customHeight="1">
      <c r="A67" s="70"/>
      <c r="B67" s="70"/>
      <c r="C67" s="70"/>
      <c r="D67" s="70"/>
      <c r="E67" s="70"/>
      <c r="F67" s="70"/>
      <c r="G67" s="70"/>
      <c r="H67" s="70"/>
      <c r="I67" s="70"/>
      <c r="J67" s="70"/>
      <c r="K67" s="70"/>
      <c r="L67" s="70"/>
      <c r="M67" s="70"/>
    </row>
    <row r="68" spans="1:13" ht="19.5" customHeight="1">
      <c r="A68" s="70" t="s">
        <v>183</v>
      </c>
      <c r="B68" s="71">
        <v>6</v>
      </c>
      <c r="C68" s="26">
        <v>20180419</v>
      </c>
      <c r="D68" s="26" t="s">
        <v>91</v>
      </c>
      <c r="E68" s="26">
        <v>59</v>
      </c>
      <c r="F68" s="30">
        <f t="shared" si="0"/>
        <v>23.6</v>
      </c>
      <c r="G68" s="26">
        <v>1</v>
      </c>
      <c r="H68" s="26">
        <v>89.6</v>
      </c>
      <c r="I68" s="28">
        <f t="shared" si="1"/>
        <v>53.76</v>
      </c>
      <c r="J68" s="26">
        <v>1</v>
      </c>
      <c r="K68" s="28">
        <f t="shared" si="2"/>
        <v>77.36</v>
      </c>
      <c r="L68" s="25" t="s">
        <v>216</v>
      </c>
      <c r="M68" s="26" t="s">
        <v>35</v>
      </c>
    </row>
    <row r="69" spans="1:13" ht="19.5" customHeight="1">
      <c r="A69" s="70"/>
      <c r="B69" s="71"/>
      <c r="C69" s="20">
        <v>20180420</v>
      </c>
      <c r="D69" s="20" t="s">
        <v>92</v>
      </c>
      <c r="E69" s="23">
        <v>56</v>
      </c>
      <c r="F69" s="29">
        <f t="shared" si="0"/>
        <v>22.400000000000002</v>
      </c>
      <c r="G69" s="23">
        <v>2</v>
      </c>
      <c r="H69" s="23">
        <v>73.4</v>
      </c>
      <c r="I69" s="24">
        <f t="shared" si="1"/>
        <v>44.04</v>
      </c>
      <c r="J69" s="23">
        <v>8</v>
      </c>
      <c r="K69" s="24">
        <f t="shared" si="2"/>
        <v>66.44</v>
      </c>
      <c r="L69" s="27" t="s">
        <v>32</v>
      </c>
      <c r="M69" s="23"/>
    </row>
    <row r="70" spans="1:13" ht="19.5" customHeight="1">
      <c r="A70" s="70"/>
      <c r="B70" s="71"/>
      <c r="C70" s="20">
        <v>20180403</v>
      </c>
      <c r="D70" s="20" t="s">
        <v>93</v>
      </c>
      <c r="E70" s="23">
        <v>55.75</v>
      </c>
      <c r="F70" s="29">
        <f t="shared" si="0"/>
        <v>22.3</v>
      </c>
      <c r="G70" s="23">
        <v>3</v>
      </c>
      <c r="H70" s="23">
        <v>72.4</v>
      </c>
      <c r="I70" s="24">
        <f t="shared" si="1"/>
        <v>43.440000000000005</v>
      </c>
      <c r="J70" s="23">
        <v>10</v>
      </c>
      <c r="K70" s="24">
        <f t="shared" si="2"/>
        <v>65.74000000000001</v>
      </c>
      <c r="L70" s="27" t="s">
        <v>33</v>
      </c>
      <c r="M70" s="23"/>
    </row>
    <row r="71" spans="1:13" ht="19.5" customHeight="1">
      <c r="A71" s="70"/>
      <c r="B71" s="71"/>
      <c r="C71" s="20">
        <v>20180412</v>
      </c>
      <c r="D71" s="20" t="s">
        <v>94</v>
      </c>
      <c r="E71" s="23">
        <v>54.75</v>
      </c>
      <c r="F71" s="29">
        <f t="shared" si="0"/>
        <v>21.900000000000002</v>
      </c>
      <c r="G71" s="23">
        <v>4</v>
      </c>
      <c r="H71" s="23">
        <v>70.8</v>
      </c>
      <c r="I71" s="24">
        <f t="shared" si="1"/>
        <v>42.48</v>
      </c>
      <c r="J71" s="23">
        <v>12</v>
      </c>
      <c r="K71" s="24">
        <f t="shared" si="2"/>
        <v>64.38</v>
      </c>
      <c r="L71" s="27" t="s">
        <v>194</v>
      </c>
      <c r="M71" s="23"/>
    </row>
    <row r="72" spans="1:13" ht="19.5" customHeight="1">
      <c r="A72" s="70"/>
      <c r="B72" s="71"/>
      <c r="C72" s="20">
        <v>20180422</v>
      </c>
      <c r="D72" s="20" t="s">
        <v>95</v>
      </c>
      <c r="E72" s="23">
        <v>54.5</v>
      </c>
      <c r="F72" s="29">
        <f t="shared" si="0"/>
        <v>21.8</v>
      </c>
      <c r="G72" s="23">
        <v>5</v>
      </c>
      <c r="H72" s="23">
        <v>70.8</v>
      </c>
      <c r="I72" s="24">
        <f t="shared" si="1"/>
        <v>42.48</v>
      </c>
      <c r="J72" s="23">
        <v>12</v>
      </c>
      <c r="K72" s="24">
        <f t="shared" si="2"/>
        <v>64.28</v>
      </c>
      <c r="L72" s="27" t="s">
        <v>195</v>
      </c>
      <c r="M72" s="23"/>
    </row>
    <row r="73" spans="1:13" ht="19.5" customHeight="1">
      <c r="A73" s="70"/>
      <c r="B73" s="71"/>
      <c r="C73" s="26">
        <v>20180405</v>
      </c>
      <c r="D73" s="26" t="s">
        <v>96</v>
      </c>
      <c r="E73" s="26">
        <v>54.25</v>
      </c>
      <c r="F73" s="30">
        <f t="shared" si="0"/>
        <v>21.700000000000003</v>
      </c>
      <c r="G73" s="26">
        <v>6</v>
      </c>
      <c r="H73" s="26">
        <v>86.4</v>
      </c>
      <c r="I73" s="28">
        <f t="shared" si="1"/>
        <v>51.84</v>
      </c>
      <c r="J73" s="26">
        <v>5</v>
      </c>
      <c r="K73" s="28">
        <f t="shared" si="2"/>
        <v>73.54</v>
      </c>
      <c r="L73" s="25" t="s">
        <v>217</v>
      </c>
      <c r="M73" s="26" t="s">
        <v>35</v>
      </c>
    </row>
    <row r="74" spans="1:13" ht="19.5" customHeight="1">
      <c r="A74" s="70"/>
      <c r="B74" s="71"/>
      <c r="C74" s="20">
        <v>20180418</v>
      </c>
      <c r="D74" s="20" t="s">
        <v>97</v>
      </c>
      <c r="E74" s="23">
        <v>52.5</v>
      </c>
      <c r="F74" s="29">
        <f t="shared" si="0"/>
        <v>21</v>
      </c>
      <c r="G74" s="23">
        <v>7</v>
      </c>
      <c r="H74" s="23">
        <v>77.8</v>
      </c>
      <c r="I74" s="24">
        <f t="shared" si="1"/>
        <v>46.68</v>
      </c>
      <c r="J74" s="23">
        <v>7</v>
      </c>
      <c r="K74" s="24">
        <f t="shared" si="2"/>
        <v>67.68</v>
      </c>
      <c r="L74" s="27" t="s">
        <v>31</v>
      </c>
      <c r="M74" s="23"/>
    </row>
    <row r="75" spans="1:13" ht="19.5" customHeight="1">
      <c r="A75" s="70"/>
      <c r="B75" s="71"/>
      <c r="C75" s="26">
        <v>20180415</v>
      </c>
      <c r="D75" s="26" t="s">
        <v>98</v>
      </c>
      <c r="E75" s="26">
        <v>52</v>
      </c>
      <c r="F75" s="30">
        <f t="shared" si="0"/>
        <v>20.8</v>
      </c>
      <c r="G75" s="26">
        <v>8</v>
      </c>
      <c r="H75" s="26">
        <v>87</v>
      </c>
      <c r="I75" s="28">
        <f t="shared" si="1"/>
        <v>52.199999999999996</v>
      </c>
      <c r="J75" s="26">
        <v>4</v>
      </c>
      <c r="K75" s="28">
        <f t="shared" si="2"/>
        <v>73</v>
      </c>
      <c r="L75" s="25" t="s">
        <v>218</v>
      </c>
      <c r="M75" s="26" t="s">
        <v>35</v>
      </c>
    </row>
    <row r="76" spans="1:13" ht="19.5" customHeight="1">
      <c r="A76" s="70"/>
      <c r="B76" s="71"/>
      <c r="C76" s="20">
        <v>20180402</v>
      </c>
      <c r="D76" s="20" t="s">
        <v>99</v>
      </c>
      <c r="E76" s="23">
        <v>51.5</v>
      </c>
      <c r="F76" s="29">
        <f t="shared" si="0"/>
        <v>20.6</v>
      </c>
      <c r="G76" s="23">
        <v>9</v>
      </c>
      <c r="H76" s="23">
        <v>71.6</v>
      </c>
      <c r="I76" s="24">
        <f t="shared" si="1"/>
        <v>42.959999999999994</v>
      </c>
      <c r="J76" s="23">
        <v>11</v>
      </c>
      <c r="K76" s="24">
        <f t="shared" si="2"/>
        <v>63.559999999999995</v>
      </c>
      <c r="L76" s="27" t="s">
        <v>196</v>
      </c>
      <c r="M76" s="23"/>
    </row>
    <row r="77" spans="1:13" ht="19.5" customHeight="1">
      <c r="A77" s="70"/>
      <c r="B77" s="71"/>
      <c r="C77" s="20">
        <v>20180404</v>
      </c>
      <c r="D77" s="20" t="s">
        <v>100</v>
      </c>
      <c r="E77" s="23">
        <v>51.5</v>
      </c>
      <c r="F77" s="29">
        <f t="shared" si="0"/>
        <v>20.6</v>
      </c>
      <c r="G77" s="23">
        <v>9</v>
      </c>
      <c r="H77" s="23">
        <v>69</v>
      </c>
      <c r="I77" s="24">
        <f t="shared" si="1"/>
        <v>41.4</v>
      </c>
      <c r="J77" s="23">
        <v>15</v>
      </c>
      <c r="K77" s="24">
        <f t="shared" si="2"/>
        <v>62</v>
      </c>
      <c r="L77" s="27" t="s">
        <v>211</v>
      </c>
      <c r="M77" s="23"/>
    </row>
    <row r="78" spans="1:13" ht="19.5" customHeight="1">
      <c r="A78" s="70"/>
      <c r="B78" s="71"/>
      <c r="C78" s="26">
        <v>20180408</v>
      </c>
      <c r="D78" s="26" t="s">
        <v>101</v>
      </c>
      <c r="E78" s="26">
        <v>51.5</v>
      </c>
      <c r="F78" s="30">
        <f aca="true" t="shared" si="3" ref="F78:F148">E78*0.4</f>
        <v>20.6</v>
      </c>
      <c r="G78" s="26">
        <v>9</v>
      </c>
      <c r="H78" s="26">
        <v>87.4</v>
      </c>
      <c r="I78" s="28">
        <f aca="true" t="shared" si="4" ref="I78:I147">H78*0.6</f>
        <v>52.440000000000005</v>
      </c>
      <c r="J78" s="26">
        <v>3</v>
      </c>
      <c r="K78" s="28">
        <f aca="true" t="shared" si="5" ref="K78:K148">F78+I78</f>
        <v>73.04</v>
      </c>
      <c r="L78" s="25" t="s">
        <v>219</v>
      </c>
      <c r="M78" s="26" t="s">
        <v>35</v>
      </c>
    </row>
    <row r="79" spans="1:13" ht="19.5" customHeight="1">
      <c r="A79" s="70"/>
      <c r="B79" s="71"/>
      <c r="C79" s="26">
        <v>20180409</v>
      </c>
      <c r="D79" s="26" t="s">
        <v>102</v>
      </c>
      <c r="E79" s="26">
        <v>49.75</v>
      </c>
      <c r="F79" s="30">
        <f t="shared" si="3"/>
        <v>19.900000000000002</v>
      </c>
      <c r="G79" s="26">
        <v>12</v>
      </c>
      <c r="H79" s="26">
        <v>86.2</v>
      </c>
      <c r="I79" s="28">
        <f t="shared" si="4"/>
        <v>51.72</v>
      </c>
      <c r="J79" s="26">
        <v>6</v>
      </c>
      <c r="K79" s="28">
        <f t="shared" si="5"/>
        <v>71.62</v>
      </c>
      <c r="L79" s="25" t="s">
        <v>220</v>
      </c>
      <c r="M79" s="26" t="s">
        <v>35</v>
      </c>
    </row>
    <row r="80" spans="1:13" ht="19.5" customHeight="1">
      <c r="A80" s="70"/>
      <c r="B80" s="71"/>
      <c r="C80" s="20">
        <v>20180421</v>
      </c>
      <c r="D80" s="20" t="s">
        <v>103</v>
      </c>
      <c r="E80" s="23">
        <v>47.5</v>
      </c>
      <c r="F80" s="29">
        <f t="shared" si="3"/>
        <v>19</v>
      </c>
      <c r="G80" s="23">
        <v>13</v>
      </c>
      <c r="H80" s="23">
        <v>73.2</v>
      </c>
      <c r="I80" s="24">
        <f t="shared" si="4"/>
        <v>43.92</v>
      </c>
      <c r="J80" s="23">
        <v>9</v>
      </c>
      <c r="K80" s="24">
        <f t="shared" si="5"/>
        <v>62.92</v>
      </c>
      <c r="L80" s="27" t="s">
        <v>210</v>
      </c>
      <c r="M80" s="23"/>
    </row>
    <row r="81" spans="1:13" ht="19.5" customHeight="1">
      <c r="A81" s="70"/>
      <c r="B81" s="71"/>
      <c r="C81" s="20">
        <v>20180413</v>
      </c>
      <c r="D81" s="20" t="s">
        <v>104</v>
      </c>
      <c r="E81" s="23">
        <v>47.25</v>
      </c>
      <c r="F81" s="29">
        <f t="shared" si="3"/>
        <v>18.900000000000002</v>
      </c>
      <c r="G81" s="23">
        <v>14</v>
      </c>
      <c r="H81" s="23" t="s">
        <v>191</v>
      </c>
      <c r="I81" s="24">
        <v>0</v>
      </c>
      <c r="J81" s="23">
        <v>17</v>
      </c>
      <c r="K81" s="24">
        <f t="shared" si="5"/>
        <v>18.900000000000002</v>
      </c>
      <c r="L81" s="27" t="s">
        <v>214</v>
      </c>
      <c r="M81" s="23"/>
    </row>
    <row r="82" spans="1:13" ht="19.5" customHeight="1">
      <c r="A82" s="70"/>
      <c r="B82" s="71"/>
      <c r="C82" s="26">
        <v>20180417</v>
      </c>
      <c r="D82" s="26" t="s">
        <v>105</v>
      </c>
      <c r="E82" s="26">
        <v>44.75</v>
      </c>
      <c r="F82" s="30">
        <f t="shared" si="3"/>
        <v>17.900000000000002</v>
      </c>
      <c r="G82" s="26">
        <v>15</v>
      </c>
      <c r="H82" s="26">
        <v>88.6</v>
      </c>
      <c r="I82" s="28">
        <f t="shared" si="4"/>
        <v>53.16</v>
      </c>
      <c r="J82" s="26">
        <v>2</v>
      </c>
      <c r="K82" s="28">
        <f t="shared" si="5"/>
        <v>71.06</v>
      </c>
      <c r="L82" s="25" t="s">
        <v>221</v>
      </c>
      <c r="M82" s="26" t="s">
        <v>35</v>
      </c>
    </row>
    <row r="83" spans="1:13" ht="19.5" customHeight="1">
      <c r="A83" s="70"/>
      <c r="B83" s="71"/>
      <c r="C83" s="20">
        <v>20180401</v>
      </c>
      <c r="D83" s="20" t="s">
        <v>106</v>
      </c>
      <c r="E83" s="23">
        <v>43.5</v>
      </c>
      <c r="F83" s="29">
        <f t="shared" si="3"/>
        <v>17.400000000000002</v>
      </c>
      <c r="G83" s="23">
        <v>16</v>
      </c>
      <c r="H83" s="23" t="s">
        <v>191</v>
      </c>
      <c r="I83" s="24">
        <v>0</v>
      </c>
      <c r="J83" s="23">
        <v>17</v>
      </c>
      <c r="K83" s="24">
        <f t="shared" si="5"/>
        <v>17.400000000000002</v>
      </c>
      <c r="L83" s="27" t="s">
        <v>215</v>
      </c>
      <c r="M83" s="23"/>
    </row>
    <row r="84" spans="1:13" ht="19.5" customHeight="1">
      <c r="A84" s="70"/>
      <c r="B84" s="71"/>
      <c r="C84" s="20">
        <v>20180406</v>
      </c>
      <c r="D84" s="20" t="s">
        <v>107</v>
      </c>
      <c r="E84" s="23">
        <v>41</v>
      </c>
      <c r="F84" s="29">
        <f t="shared" si="3"/>
        <v>16.400000000000002</v>
      </c>
      <c r="G84" s="23">
        <v>17</v>
      </c>
      <c r="H84" s="23">
        <v>66.8</v>
      </c>
      <c r="I84" s="24">
        <f t="shared" si="4"/>
        <v>40.08</v>
      </c>
      <c r="J84" s="23">
        <v>16</v>
      </c>
      <c r="K84" s="24">
        <f t="shared" si="5"/>
        <v>56.480000000000004</v>
      </c>
      <c r="L84" s="27" t="s">
        <v>213</v>
      </c>
      <c r="M84" s="23"/>
    </row>
    <row r="85" spans="1:13" ht="19.5" customHeight="1">
      <c r="A85" s="70"/>
      <c r="B85" s="71"/>
      <c r="C85" s="20">
        <v>20180410</v>
      </c>
      <c r="D85" s="20" t="s">
        <v>108</v>
      </c>
      <c r="E85" s="23">
        <v>37</v>
      </c>
      <c r="F85" s="29">
        <f t="shared" si="3"/>
        <v>14.8</v>
      </c>
      <c r="G85" s="23">
        <v>18</v>
      </c>
      <c r="H85" s="23">
        <v>70</v>
      </c>
      <c r="I85" s="24">
        <f t="shared" si="4"/>
        <v>42</v>
      </c>
      <c r="J85" s="23">
        <v>14</v>
      </c>
      <c r="K85" s="24">
        <f t="shared" si="5"/>
        <v>56.8</v>
      </c>
      <c r="L85" s="27" t="s">
        <v>212</v>
      </c>
      <c r="M85" s="23"/>
    </row>
    <row r="86" spans="1:13" ht="19.5" customHeight="1">
      <c r="A86" s="70"/>
      <c r="B86" s="70"/>
      <c r="C86" s="70"/>
      <c r="D86" s="70"/>
      <c r="E86" s="70"/>
      <c r="F86" s="70"/>
      <c r="G86" s="70"/>
      <c r="H86" s="70"/>
      <c r="I86" s="70"/>
      <c r="J86" s="70"/>
      <c r="K86" s="70"/>
      <c r="L86" s="70"/>
      <c r="M86" s="70"/>
    </row>
    <row r="87" spans="1:13" ht="19.5" customHeight="1">
      <c r="A87" s="70" t="s">
        <v>184</v>
      </c>
      <c r="B87" s="71">
        <v>3</v>
      </c>
      <c r="C87" s="26">
        <v>20180428</v>
      </c>
      <c r="D87" s="26" t="s">
        <v>109</v>
      </c>
      <c r="E87" s="26">
        <v>59</v>
      </c>
      <c r="F87" s="30">
        <f t="shared" si="3"/>
        <v>23.6</v>
      </c>
      <c r="G87" s="26">
        <v>1</v>
      </c>
      <c r="H87" s="26">
        <v>81.8</v>
      </c>
      <c r="I87" s="28">
        <f t="shared" si="4"/>
        <v>49.08</v>
      </c>
      <c r="J87" s="26">
        <v>3</v>
      </c>
      <c r="K87" s="28">
        <f t="shared" si="5"/>
        <v>72.68</v>
      </c>
      <c r="L87" s="25" t="s">
        <v>222</v>
      </c>
      <c r="M87" s="26" t="s">
        <v>35</v>
      </c>
    </row>
    <row r="88" spans="1:13" ht="19.5" customHeight="1">
      <c r="A88" s="70"/>
      <c r="B88" s="71"/>
      <c r="C88" s="26">
        <v>20180430</v>
      </c>
      <c r="D88" s="26" t="s">
        <v>110</v>
      </c>
      <c r="E88" s="26">
        <v>54</v>
      </c>
      <c r="F88" s="30">
        <f t="shared" si="3"/>
        <v>21.6</v>
      </c>
      <c r="G88" s="26">
        <v>2</v>
      </c>
      <c r="H88" s="26">
        <v>82.6</v>
      </c>
      <c r="I88" s="28">
        <f t="shared" si="4"/>
        <v>49.559999999999995</v>
      </c>
      <c r="J88" s="26">
        <v>2</v>
      </c>
      <c r="K88" s="28">
        <f t="shared" si="5"/>
        <v>71.16</v>
      </c>
      <c r="L88" s="25" t="s">
        <v>223</v>
      </c>
      <c r="M88" s="26" t="s">
        <v>35</v>
      </c>
    </row>
    <row r="89" spans="1:13" ht="19.5" customHeight="1">
      <c r="A89" s="70"/>
      <c r="B89" s="71"/>
      <c r="C89" s="20">
        <v>20180423</v>
      </c>
      <c r="D89" s="20" t="s">
        <v>111</v>
      </c>
      <c r="E89" s="23">
        <v>53</v>
      </c>
      <c r="F89" s="29">
        <f t="shared" si="3"/>
        <v>21.200000000000003</v>
      </c>
      <c r="G89" s="23">
        <v>3</v>
      </c>
      <c r="H89" s="23" t="s">
        <v>191</v>
      </c>
      <c r="I89" s="24">
        <v>0</v>
      </c>
      <c r="J89" s="23">
        <v>8</v>
      </c>
      <c r="K89" s="24">
        <f t="shared" si="5"/>
        <v>21.200000000000003</v>
      </c>
      <c r="L89" s="27" t="s">
        <v>32</v>
      </c>
      <c r="M89" s="23"/>
    </row>
    <row r="90" spans="1:13" ht="19.5" customHeight="1">
      <c r="A90" s="70"/>
      <c r="B90" s="71"/>
      <c r="C90" s="20">
        <v>20180502</v>
      </c>
      <c r="D90" s="20" t="s">
        <v>112</v>
      </c>
      <c r="E90" s="23">
        <v>51.5</v>
      </c>
      <c r="F90" s="29">
        <f t="shared" si="3"/>
        <v>20.6</v>
      </c>
      <c r="G90" s="23">
        <v>4</v>
      </c>
      <c r="H90" s="23">
        <v>71.6</v>
      </c>
      <c r="I90" s="24">
        <f t="shared" si="4"/>
        <v>42.959999999999994</v>
      </c>
      <c r="J90" s="23">
        <v>5</v>
      </c>
      <c r="K90" s="24">
        <f t="shared" si="5"/>
        <v>63.559999999999995</v>
      </c>
      <c r="L90" s="27" t="s">
        <v>28</v>
      </c>
      <c r="M90" s="23"/>
    </row>
    <row r="91" spans="1:13" ht="19.5" customHeight="1">
      <c r="A91" s="70"/>
      <c r="B91" s="71"/>
      <c r="C91" s="20">
        <v>20180425</v>
      </c>
      <c r="D91" s="20" t="s">
        <v>113</v>
      </c>
      <c r="E91" s="23">
        <v>50.5</v>
      </c>
      <c r="F91" s="29">
        <f t="shared" si="3"/>
        <v>20.200000000000003</v>
      </c>
      <c r="G91" s="23">
        <v>5</v>
      </c>
      <c r="H91" s="23">
        <v>68.8</v>
      </c>
      <c r="I91" s="24">
        <f t="shared" si="4"/>
        <v>41.279999999999994</v>
      </c>
      <c r="J91" s="23">
        <v>6</v>
      </c>
      <c r="K91" s="24">
        <f t="shared" si="5"/>
        <v>61.48</v>
      </c>
      <c r="L91" s="27" t="s">
        <v>30</v>
      </c>
      <c r="M91" s="23"/>
    </row>
    <row r="92" spans="1:13" ht="19.5" customHeight="1">
      <c r="A92" s="70"/>
      <c r="B92" s="71"/>
      <c r="C92" s="20">
        <v>20180501</v>
      </c>
      <c r="D92" s="20" t="s">
        <v>114</v>
      </c>
      <c r="E92" s="23">
        <v>50</v>
      </c>
      <c r="F92" s="29">
        <f t="shared" si="3"/>
        <v>20</v>
      </c>
      <c r="G92" s="23">
        <v>6</v>
      </c>
      <c r="H92" s="23" t="s">
        <v>191</v>
      </c>
      <c r="I92" s="24">
        <v>0</v>
      </c>
      <c r="J92" s="23">
        <v>8</v>
      </c>
      <c r="K92" s="24">
        <f t="shared" si="5"/>
        <v>20</v>
      </c>
      <c r="L92" s="27" t="s">
        <v>33</v>
      </c>
      <c r="M92" s="23"/>
    </row>
    <row r="93" spans="1:13" ht="19.5" customHeight="1">
      <c r="A93" s="70"/>
      <c r="B93" s="71"/>
      <c r="C93" s="20">
        <v>20180426</v>
      </c>
      <c r="D93" s="20" t="s">
        <v>115</v>
      </c>
      <c r="E93" s="23">
        <v>47</v>
      </c>
      <c r="F93" s="29">
        <f t="shared" si="3"/>
        <v>18.8</v>
      </c>
      <c r="G93" s="23">
        <v>7</v>
      </c>
      <c r="H93" s="23">
        <v>72.8</v>
      </c>
      <c r="I93" s="24">
        <f t="shared" si="4"/>
        <v>43.68</v>
      </c>
      <c r="J93" s="23">
        <v>4</v>
      </c>
      <c r="K93" s="24">
        <f t="shared" si="5"/>
        <v>62.480000000000004</v>
      </c>
      <c r="L93" s="27" t="s">
        <v>29</v>
      </c>
      <c r="M93" s="23"/>
    </row>
    <row r="94" spans="1:13" ht="19.5" customHeight="1">
      <c r="A94" s="70"/>
      <c r="B94" s="71"/>
      <c r="C94" s="20">
        <v>20180503</v>
      </c>
      <c r="D94" s="20" t="s">
        <v>116</v>
      </c>
      <c r="E94" s="23">
        <v>47</v>
      </c>
      <c r="F94" s="29">
        <f t="shared" si="3"/>
        <v>18.8</v>
      </c>
      <c r="G94" s="23">
        <v>7</v>
      </c>
      <c r="H94" s="23">
        <v>68.8</v>
      </c>
      <c r="I94" s="24">
        <f t="shared" si="4"/>
        <v>41.279999999999994</v>
      </c>
      <c r="J94" s="23">
        <v>6</v>
      </c>
      <c r="K94" s="24">
        <f t="shared" si="5"/>
        <v>60.08</v>
      </c>
      <c r="L94" s="27" t="s">
        <v>31</v>
      </c>
      <c r="M94" s="23"/>
    </row>
    <row r="95" spans="1:13" ht="19.5" customHeight="1">
      <c r="A95" s="70"/>
      <c r="B95" s="71"/>
      <c r="C95" s="26">
        <v>20180427</v>
      </c>
      <c r="D95" s="26" t="s">
        <v>117</v>
      </c>
      <c r="E95" s="26">
        <v>41</v>
      </c>
      <c r="F95" s="30">
        <f t="shared" si="3"/>
        <v>16.400000000000002</v>
      </c>
      <c r="G95" s="26">
        <v>9</v>
      </c>
      <c r="H95" s="26">
        <v>86.6</v>
      </c>
      <c r="I95" s="28">
        <f t="shared" si="4"/>
        <v>51.959999999999994</v>
      </c>
      <c r="J95" s="26">
        <v>1</v>
      </c>
      <c r="K95" s="28">
        <f t="shared" si="5"/>
        <v>68.36</v>
      </c>
      <c r="L95" s="25" t="s">
        <v>27</v>
      </c>
      <c r="M95" s="26" t="s">
        <v>35</v>
      </c>
    </row>
    <row r="96" spans="1:13" ht="19.5" customHeight="1">
      <c r="A96" s="70"/>
      <c r="B96" s="70"/>
      <c r="C96" s="70"/>
      <c r="D96" s="70"/>
      <c r="E96" s="70"/>
      <c r="F96" s="70"/>
      <c r="G96" s="70"/>
      <c r="H96" s="70"/>
      <c r="I96" s="70"/>
      <c r="J96" s="70"/>
      <c r="K96" s="70"/>
      <c r="L96" s="70"/>
      <c r="M96" s="70"/>
    </row>
    <row r="97" spans="1:13" ht="19.5" customHeight="1">
      <c r="A97" s="70" t="s">
        <v>185</v>
      </c>
      <c r="B97" s="71">
        <v>2</v>
      </c>
      <c r="C97" s="20">
        <v>20180505</v>
      </c>
      <c r="D97" s="20" t="s">
        <v>118</v>
      </c>
      <c r="E97" s="23">
        <v>53</v>
      </c>
      <c r="F97" s="29">
        <f t="shared" si="3"/>
        <v>21.200000000000003</v>
      </c>
      <c r="G97" s="23">
        <v>1</v>
      </c>
      <c r="H97" s="23">
        <v>74.6</v>
      </c>
      <c r="I97" s="24">
        <f t="shared" si="4"/>
        <v>44.76</v>
      </c>
      <c r="J97" s="23">
        <v>3</v>
      </c>
      <c r="K97" s="24">
        <f t="shared" si="5"/>
        <v>65.96000000000001</v>
      </c>
      <c r="L97" s="31" t="s">
        <v>27</v>
      </c>
      <c r="M97" s="23"/>
    </row>
    <row r="98" spans="1:13" ht="19.5" customHeight="1">
      <c r="A98" s="70"/>
      <c r="B98" s="71"/>
      <c r="C98" s="32">
        <v>20180509</v>
      </c>
      <c r="D98" s="32" t="s">
        <v>119</v>
      </c>
      <c r="E98" s="32">
        <v>51</v>
      </c>
      <c r="F98" s="33">
        <f t="shared" si="3"/>
        <v>20.400000000000002</v>
      </c>
      <c r="G98" s="32">
        <v>2</v>
      </c>
      <c r="H98" s="32">
        <v>88.8</v>
      </c>
      <c r="I98" s="34">
        <f t="shared" si="4"/>
        <v>53.279999999999994</v>
      </c>
      <c r="J98" s="32">
        <v>2</v>
      </c>
      <c r="K98" s="34">
        <f t="shared" si="5"/>
        <v>73.67999999999999</v>
      </c>
      <c r="L98" s="35" t="s">
        <v>192</v>
      </c>
      <c r="M98" s="26" t="s">
        <v>35</v>
      </c>
    </row>
    <row r="99" spans="1:13" ht="19.5" customHeight="1">
      <c r="A99" s="70"/>
      <c r="B99" s="71"/>
      <c r="C99" s="20">
        <v>20180510</v>
      </c>
      <c r="D99" s="20" t="s">
        <v>120</v>
      </c>
      <c r="E99" s="23">
        <v>44</v>
      </c>
      <c r="F99" s="29">
        <f t="shared" si="3"/>
        <v>17.6</v>
      </c>
      <c r="G99" s="23">
        <v>3</v>
      </c>
      <c r="H99" s="23">
        <v>11.8</v>
      </c>
      <c r="I99" s="24">
        <f t="shared" si="4"/>
        <v>7.08</v>
      </c>
      <c r="J99" s="23">
        <v>5</v>
      </c>
      <c r="K99" s="24">
        <f t="shared" si="5"/>
        <v>24.68</v>
      </c>
      <c r="L99" s="31" t="s">
        <v>28</v>
      </c>
      <c r="M99" s="23"/>
    </row>
    <row r="100" spans="1:13" ht="19.5" customHeight="1">
      <c r="A100" s="70"/>
      <c r="B100" s="71"/>
      <c r="C100" s="32">
        <v>20180507</v>
      </c>
      <c r="D100" s="32" t="s">
        <v>121</v>
      </c>
      <c r="E100" s="32">
        <v>43</v>
      </c>
      <c r="F100" s="33">
        <f t="shared" si="3"/>
        <v>17.2</v>
      </c>
      <c r="G100" s="32">
        <v>4</v>
      </c>
      <c r="H100" s="32">
        <v>89.1</v>
      </c>
      <c r="I100" s="34">
        <f t="shared" si="4"/>
        <v>53.459999999999994</v>
      </c>
      <c r="J100" s="32">
        <v>1</v>
      </c>
      <c r="K100" s="34">
        <f t="shared" si="5"/>
        <v>70.66</v>
      </c>
      <c r="L100" s="35" t="s">
        <v>224</v>
      </c>
      <c r="M100" s="26" t="s">
        <v>35</v>
      </c>
    </row>
    <row r="101" spans="1:13" ht="19.5" customHeight="1">
      <c r="A101" s="70"/>
      <c r="B101" s="71"/>
      <c r="C101" s="20">
        <v>20180506</v>
      </c>
      <c r="D101" s="20" t="s">
        <v>122</v>
      </c>
      <c r="E101" s="23">
        <v>34.5</v>
      </c>
      <c r="F101" s="29">
        <f t="shared" si="3"/>
        <v>13.8</v>
      </c>
      <c r="G101" s="23">
        <v>5</v>
      </c>
      <c r="H101" s="23">
        <v>14.2</v>
      </c>
      <c r="I101" s="24">
        <f t="shared" si="4"/>
        <v>8.52</v>
      </c>
      <c r="J101" s="23">
        <v>4</v>
      </c>
      <c r="K101" s="24">
        <f t="shared" si="5"/>
        <v>22.32</v>
      </c>
      <c r="L101" s="31" t="s">
        <v>29</v>
      </c>
      <c r="M101" s="23"/>
    </row>
    <row r="102" spans="1:13" ht="19.5" customHeight="1">
      <c r="A102" s="70"/>
      <c r="B102" s="71"/>
      <c r="C102" s="20">
        <v>20180508</v>
      </c>
      <c r="D102" s="20" t="s">
        <v>123</v>
      </c>
      <c r="E102" s="23">
        <v>31</v>
      </c>
      <c r="F102" s="29">
        <f t="shared" si="3"/>
        <v>12.4</v>
      </c>
      <c r="G102" s="23">
        <v>6</v>
      </c>
      <c r="H102" s="23" t="s">
        <v>191</v>
      </c>
      <c r="I102" s="24">
        <v>0</v>
      </c>
      <c r="J102" s="23">
        <v>6</v>
      </c>
      <c r="K102" s="24">
        <f t="shared" si="5"/>
        <v>12.4</v>
      </c>
      <c r="L102" s="31" t="s">
        <v>30</v>
      </c>
      <c r="M102" s="23"/>
    </row>
    <row r="103" spans="1:13" ht="19.5" customHeight="1">
      <c r="A103" s="70"/>
      <c r="B103" s="70"/>
      <c r="C103" s="70"/>
      <c r="D103" s="70"/>
      <c r="E103" s="70"/>
      <c r="F103" s="70"/>
      <c r="G103" s="70"/>
      <c r="H103" s="70"/>
      <c r="I103" s="70"/>
      <c r="J103" s="70"/>
      <c r="K103" s="70"/>
      <c r="L103" s="70"/>
      <c r="M103" s="70"/>
    </row>
    <row r="104" spans="1:13" ht="19.5" customHeight="1">
      <c r="A104" s="70" t="s">
        <v>186</v>
      </c>
      <c r="B104" s="71">
        <v>2</v>
      </c>
      <c r="C104" s="20">
        <v>20180521</v>
      </c>
      <c r="D104" s="20" t="s">
        <v>124</v>
      </c>
      <c r="E104" s="23">
        <v>53</v>
      </c>
      <c r="F104" s="29">
        <f t="shared" si="3"/>
        <v>21.200000000000003</v>
      </c>
      <c r="G104" s="23">
        <v>1</v>
      </c>
      <c r="H104" s="23">
        <v>74.2</v>
      </c>
      <c r="I104" s="24">
        <f t="shared" si="4"/>
        <v>44.52</v>
      </c>
      <c r="J104" s="23">
        <v>4</v>
      </c>
      <c r="K104" s="24">
        <f t="shared" si="5"/>
        <v>65.72</v>
      </c>
      <c r="L104" s="36" t="s">
        <v>27</v>
      </c>
      <c r="M104" s="23"/>
    </row>
    <row r="105" spans="1:13" ht="19.5" customHeight="1">
      <c r="A105" s="70"/>
      <c r="B105" s="71"/>
      <c r="C105" s="20">
        <v>20180524</v>
      </c>
      <c r="D105" s="20" t="s">
        <v>125</v>
      </c>
      <c r="E105" s="23">
        <v>52.5</v>
      </c>
      <c r="F105" s="29">
        <f t="shared" si="3"/>
        <v>21</v>
      </c>
      <c r="G105" s="23">
        <v>2</v>
      </c>
      <c r="H105" s="23">
        <v>73.8</v>
      </c>
      <c r="I105" s="24">
        <f t="shared" si="4"/>
        <v>44.279999999999994</v>
      </c>
      <c r="J105" s="23">
        <v>5</v>
      </c>
      <c r="K105" s="24">
        <f t="shared" si="5"/>
        <v>65.28</v>
      </c>
      <c r="L105" s="36" t="s">
        <v>29</v>
      </c>
      <c r="M105" s="23"/>
    </row>
    <row r="106" spans="1:13" ht="19.5" customHeight="1">
      <c r="A106" s="70"/>
      <c r="B106" s="71"/>
      <c r="C106" s="20">
        <v>20180512</v>
      </c>
      <c r="D106" s="20" t="s">
        <v>126</v>
      </c>
      <c r="E106" s="23">
        <v>52</v>
      </c>
      <c r="F106" s="29">
        <f t="shared" si="3"/>
        <v>20.8</v>
      </c>
      <c r="G106" s="23">
        <v>3</v>
      </c>
      <c r="H106" s="23">
        <v>74.6</v>
      </c>
      <c r="I106" s="24">
        <f t="shared" si="4"/>
        <v>44.76</v>
      </c>
      <c r="J106" s="23">
        <v>3</v>
      </c>
      <c r="K106" s="24">
        <f t="shared" si="5"/>
        <v>65.56</v>
      </c>
      <c r="L106" s="36" t="s">
        <v>28</v>
      </c>
      <c r="M106" s="23"/>
    </row>
    <row r="107" spans="1:13" ht="19.5" customHeight="1">
      <c r="A107" s="70"/>
      <c r="B107" s="71"/>
      <c r="C107" s="20">
        <v>20180519</v>
      </c>
      <c r="D107" s="20" t="s">
        <v>127</v>
      </c>
      <c r="E107" s="23">
        <v>49.5</v>
      </c>
      <c r="F107" s="29">
        <f t="shared" si="3"/>
        <v>19.8</v>
      </c>
      <c r="G107" s="23">
        <v>5</v>
      </c>
      <c r="H107" s="23">
        <v>73.6</v>
      </c>
      <c r="I107" s="24">
        <f t="shared" si="4"/>
        <v>44.16</v>
      </c>
      <c r="J107" s="23">
        <v>6</v>
      </c>
      <c r="K107" s="24">
        <f t="shared" si="5"/>
        <v>63.959999999999994</v>
      </c>
      <c r="L107" s="36" t="s">
        <v>30</v>
      </c>
      <c r="M107" s="23"/>
    </row>
    <row r="108" spans="1:13" ht="19.5" customHeight="1">
      <c r="A108" s="70"/>
      <c r="B108" s="71"/>
      <c r="C108" s="32">
        <v>20180522</v>
      </c>
      <c r="D108" s="32" t="s">
        <v>128</v>
      </c>
      <c r="E108" s="32">
        <v>48.5</v>
      </c>
      <c r="F108" s="33">
        <f t="shared" si="3"/>
        <v>19.400000000000002</v>
      </c>
      <c r="G108" s="32">
        <v>6</v>
      </c>
      <c r="H108" s="32">
        <v>89</v>
      </c>
      <c r="I108" s="34">
        <f t="shared" si="4"/>
        <v>53.4</v>
      </c>
      <c r="J108" s="32">
        <v>2</v>
      </c>
      <c r="K108" s="34">
        <f t="shared" si="5"/>
        <v>72.8</v>
      </c>
      <c r="L108" s="35" t="s">
        <v>192</v>
      </c>
      <c r="M108" s="26" t="s">
        <v>35</v>
      </c>
    </row>
    <row r="109" spans="1:13" ht="19.5" customHeight="1">
      <c r="A109" s="70"/>
      <c r="B109" s="71"/>
      <c r="C109" s="32">
        <v>20180516</v>
      </c>
      <c r="D109" s="32" t="s">
        <v>129</v>
      </c>
      <c r="E109" s="32">
        <v>42</v>
      </c>
      <c r="F109" s="33">
        <f t="shared" si="3"/>
        <v>16.8</v>
      </c>
      <c r="G109" s="32">
        <v>8</v>
      </c>
      <c r="H109" s="32">
        <v>89.2</v>
      </c>
      <c r="I109" s="34">
        <f t="shared" si="4"/>
        <v>53.52</v>
      </c>
      <c r="J109" s="32">
        <v>1</v>
      </c>
      <c r="K109" s="34">
        <f t="shared" si="5"/>
        <v>70.32000000000001</v>
      </c>
      <c r="L109" s="35" t="s">
        <v>26</v>
      </c>
      <c r="M109" s="26" t="s">
        <v>35</v>
      </c>
    </row>
    <row r="110" spans="1:13" ht="19.5" customHeight="1">
      <c r="A110" s="70"/>
      <c r="B110" s="70"/>
      <c r="C110" s="70"/>
      <c r="D110" s="70"/>
      <c r="E110" s="70"/>
      <c r="F110" s="70"/>
      <c r="G110" s="70"/>
      <c r="H110" s="70"/>
      <c r="I110" s="70"/>
      <c r="J110" s="70"/>
      <c r="K110" s="70"/>
      <c r="L110" s="70"/>
      <c r="M110" s="70"/>
    </row>
    <row r="111" spans="1:13" ht="19.5" customHeight="1">
      <c r="A111" s="70" t="s">
        <v>187</v>
      </c>
      <c r="B111" s="71">
        <v>4</v>
      </c>
      <c r="C111" s="32">
        <v>20180527</v>
      </c>
      <c r="D111" s="32" t="s">
        <v>130</v>
      </c>
      <c r="E111" s="32">
        <v>72.5</v>
      </c>
      <c r="F111" s="33">
        <f t="shared" si="3"/>
        <v>29</v>
      </c>
      <c r="G111" s="32">
        <v>1</v>
      </c>
      <c r="H111" s="32">
        <v>90</v>
      </c>
      <c r="I111" s="34">
        <f t="shared" si="4"/>
        <v>54</v>
      </c>
      <c r="J111" s="32">
        <v>4</v>
      </c>
      <c r="K111" s="34">
        <f t="shared" si="5"/>
        <v>83</v>
      </c>
      <c r="L111" s="35" t="s">
        <v>192</v>
      </c>
      <c r="M111" s="26" t="s">
        <v>35</v>
      </c>
    </row>
    <row r="112" spans="1:13" ht="19.5" customHeight="1">
      <c r="A112" s="70"/>
      <c r="B112" s="71"/>
      <c r="C112" s="20">
        <v>20180529</v>
      </c>
      <c r="D112" s="20" t="s">
        <v>131</v>
      </c>
      <c r="E112" s="23">
        <v>64</v>
      </c>
      <c r="F112" s="29">
        <f t="shared" si="3"/>
        <v>25.6</v>
      </c>
      <c r="G112" s="23">
        <v>2</v>
      </c>
      <c r="H112" s="23">
        <v>72.6</v>
      </c>
      <c r="I112" s="24">
        <f t="shared" si="4"/>
        <v>43.559999999999995</v>
      </c>
      <c r="J112" s="23">
        <v>7</v>
      </c>
      <c r="K112" s="24">
        <f t="shared" si="5"/>
        <v>69.16</v>
      </c>
      <c r="L112" s="27" t="s">
        <v>29</v>
      </c>
      <c r="M112" s="23"/>
    </row>
    <row r="113" spans="1:13" ht="19.5" customHeight="1">
      <c r="A113" s="70"/>
      <c r="B113" s="71"/>
      <c r="C113" s="32">
        <v>20180610</v>
      </c>
      <c r="D113" s="32" t="s">
        <v>132</v>
      </c>
      <c r="E113" s="32">
        <v>64</v>
      </c>
      <c r="F113" s="33">
        <f t="shared" si="3"/>
        <v>25.6</v>
      </c>
      <c r="G113" s="32">
        <v>2</v>
      </c>
      <c r="H113" s="32">
        <v>90.4</v>
      </c>
      <c r="I113" s="34">
        <f t="shared" si="4"/>
        <v>54.24</v>
      </c>
      <c r="J113" s="32">
        <v>3</v>
      </c>
      <c r="K113" s="34">
        <f t="shared" si="5"/>
        <v>79.84</v>
      </c>
      <c r="L113" s="35" t="s">
        <v>26</v>
      </c>
      <c r="M113" s="26" t="s">
        <v>35</v>
      </c>
    </row>
    <row r="114" spans="1:13" ht="19.5" customHeight="1">
      <c r="A114" s="70"/>
      <c r="B114" s="71"/>
      <c r="C114" s="20">
        <v>20180602</v>
      </c>
      <c r="D114" s="20" t="s">
        <v>133</v>
      </c>
      <c r="E114" s="23">
        <v>63.5</v>
      </c>
      <c r="F114" s="29">
        <f t="shared" si="3"/>
        <v>25.400000000000002</v>
      </c>
      <c r="G114" s="23">
        <v>4</v>
      </c>
      <c r="H114" s="23">
        <v>71.6</v>
      </c>
      <c r="I114" s="24">
        <f t="shared" si="4"/>
        <v>42.959999999999994</v>
      </c>
      <c r="J114" s="23">
        <v>9</v>
      </c>
      <c r="K114" s="24">
        <f t="shared" si="5"/>
        <v>68.36</v>
      </c>
      <c r="L114" s="27" t="s">
        <v>30</v>
      </c>
      <c r="M114" s="23"/>
    </row>
    <row r="115" spans="1:13" ht="19.5" customHeight="1">
      <c r="A115" s="70"/>
      <c r="B115" s="71"/>
      <c r="C115" s="20">
        <v>20180601</v>
      </c>
      <c r="D115" s="20" t="s">
        <v>134</v>
      </c>
      <c r="E115" s="23">
        <v>59.5</v>
      </c>
      <c r="F115" s="29">
        <f t="shared" si="3"/>
        <v>23.8</v>
      </c>
      <c r="G115" s="23">
        <v>5</v>
      </c>
      <c r="H115" s="23">
        <v>74</v>
      </c>
      <c r="I115" s="24">
        <f t="shared" si="4"/>
        <v>44.4</v>
      </c>
      <c r="J115" s="23">
        <v>6</v>
      </c>
      <c r="K115" s="24">
        <f t="shared" si="5"/>
        <v>68.2</v>
      </c>
      <c r="L115" s="27" t="s">
        <v>31</v>
      </c>
      <c r="M115" s="23"/>
    </row>
    <row r="116" spans="1:13" ht="19.5" customHeight="1">
      <c r="A116" s="70"/>
      <c r="B116" s="71"/>
      <c r="C116" s="32">
        <v>20180608</v>
      </c>
      <c r="D116" s="32" t="s">
        <v>135</v>
      </c>
      <c r="E116" s="32">
        <v>59</v>
      </c>
      <c r="F116" s="33">
        <f t="shared" si="3"/>
        <v>23.6</v>
      </c>
      <c r="G116" s="32">
        <v>6</v>
      </c>
      <c r="H116" s="32">
        <v>90.8</v>
      </c>
      <c r="I116" s="34">
        <f t="shared" si="4"/>
        <v>54.48</v>
      </c>
      <c r="J116" s="32">
        <v>2</v>
      </c>
      <c r="K116" s="34">
        <f t="shared" si="5"/>
        <v>78.08</v>
      </c>
      <c r="L116" s="35" t="s">
        <v>225</v>
      </c>
      <c r="M116" s="26" t="s">
        <v>35</v>
      </c>
    </row>
    <row r="117" spans="1:13" ht="19.5" customHeight="1">
      <c r="A117" s="70"/>
      <c r="B117" s="71"/>
      <c r="C117" s="32">
        <v>20180606</v>
      </c>
      <c r="D117" s="32" t="s">
        <v>136</v>
      </c>
      <c r="E117" s="32">
        <v>57.5</v>
      </c>
      <c r="F117" s="33">
        <f t="shared" si="3"/>
        <v>23</v>
      </c>
      <c r="G117" s="32">
        <v>7</v>
      </c>
      <c r="H117" s="32">
        <v>92</v>
      </c>
      <c r="I117" s="34">
        <f t="shared" si="4"/>
        <v>55.199999999999996</v>
      </c>
      <c r="J117" s="32">
        <v>1</v>
      </c>
      <c r="K117" s="34">
        <f t="shared" si="5"/>
        <v>78.19999999999999</v>
      </c>
      <c r="L117" s="35" t="s">
        <v>226</v>
      </c>
      <c r="M117" s="26" t="s">
        <v>35</v>
      </c>
    </row>
    <row r="118" spans="1:13" ht="19.5" customHeight="1">
      <c r="A118" s="70"/>
      <c r="B118" s="71"/>
      <c r="C118" s="20">
        <v>20180604</v>
      </c>
      <c r="D118" s="20" t="s">
        <v>137</v>
      </c>
      <c r="E118" s="23">
        <v>52.5</v>
      </c>
      <c r="F118" s="29">
        <f t="shared" si="3"/>
        <v>21</v>
      </c>
      <c r="G118" s="23">
        <v>8</v>
      </c>
      <c r="H118" s="23" t="s">
        <v>191</v>
      </c>
      <c r="I118" s="24">
        <v>0</v>
      </c>
      <c r="J118" s="23">
        <v>11</v>
      </c>
      <c r="K118" s="24">
        <f t="shared" si="5"/>
        <v>21</v>
      </c>
      <c r="L118" s="27" t="s">
        <v>195</v>
      </c>
      <c r="M118" s="23"/>
    </row>
    <row r="119" spans="1:13" ht="19.5" customHeight="1">
      <c r="A119" s="70"/>
      <c r="B119" s="71"/>
      <c r="C119" s="20">
        <v>20180605</v>
      </c>
      <c r="D119" s="20" t="s">
        <v>138</v>
      </c>
      <c r="E119" s="23">
        <v>52.5</v>
      </c>
      <c r="F119" s="29">
        <f t="shared" si="3"/>
        <v>21</v>
      </c>
      <c r="G119" s="23">
        <v>8</v>
      </c>
      <c r="H119" s="23" t="s">
        <v>191</v>
      </c>
      <c r="I119" s="24">
        <v>0</v>
      </c>
      <c r="J119" s="23">
        <v>11</v>
      </c>
      <c r="K119" s="24">
        <f t="shared" si="5"/>
        <v>21</v>
      </c>
      <c r="L119" s="27" t="s">
        <v>195</v>
      </c>
      <c r="M119" s="23"/>
    </row>
    <row r="120" spans="1:13" ht="19.5" customHeight="1">
      <c r="A120" s="70"/>
      <c r="B120" s="71"/>
      <c r="C120" s="20">
        <v>20180526</v>
      </c>
      <c r="D120" s="20" t="s">
        <v>139</v>
      </c>
      <c r="E120" s="23">
        <v>51.5</v>
      </c>
      <c r="F120" s="29">
        <f t="shared" si="3"/>
        <v>20.6</v>
      </c>
      <c r="G120" s="23">
        <v>10</v>
      </c>
      <c r="H120" s="23">
        <v>67.4</v>
      </c>
      <c r="I120" s="24">
        <f t="shared" si="4"/>
        <v>40.440000000000005</v>
      </c>
      <c r="J120" s="23">
        <v>10</v>
      </c>
      <c r="K120" s="24">
        <f t="shared" si="5"/>
        <v>61.040000000000006</v>
      </c>
      <c r="L120" s="27" t="s">
        <v>194</v>
      </c>
      <c r="M120" s="23"/>
    </row>
    <row r="121" spans="1:13" ht="19.5" customHeight="1">
      <c r="A121" s="70"/>
      <c r="B121" s="71"/>
      <c r="C121" s="20">
        <v>20180530</v>
      </c>
      <c r="D121" s="20" t="s">
        <v>140</v>
      </c>
      <c r="E121" s="23">
        <v>51</v>
      </c>
      <c r="F121" s="29">
        <f t="shared" si="3"/>
        <v>20.400000000000002</v>
      </c>
      <c r="G121" s="23">
        <v>11</v>
      </c>
      <c r="H121" s="23">
        <v>77.2</v>
      </c>
      <c r="I121" s="24">
        <f t="shared" si="4"/>
        <v>46.32</v>
      </c>
      <c r="J121" s="23">
        <v>5</v>
      </c>
      <c r="K121" s="24">
        <f t="shared" si="5"/>
        <v>66.72</v>
      </c>
      <c r="L121" s="27" t="s">
        <v>32</v>
      </c>
      <c r="M121" s="23"/>
    </row>
    <row r="122" spans="1:13" ht="19.5" customHeight="1">
      <c r="A122" s="70"/>
      <c r="B122" s="71"/>
      <c r="C122" s="20">
        <v>20180528</v>
      </c>
      <c r="D122" s="20" t="s">
        <v>141</v>
      </c>
      <c r="E122" s="23">
        <v>49</v>
      </c>
      <c r="F122" s="29">
        <f t="shared" si="3"/>
        <v>19.6</v>
      </c>
      <c r="G122" s="23">
        <v>12</v>
      </c>
      <c r="H122" s="23">
        <v>72</v>
      </c>
      <c r="I122" s="24">
        <f t="shared" si="4"/>
        <v>43.199999999999996</v>
      </c>
      <c r="J122" s="23">
        <v>8</v>
      </c>
      <c r="K122" s="24">
        <f t="shared" si="5"/>
        <v>62.8</v>
      </c>
      <c r="L122" s="27" t="s">
        <v>33</v>
      </c>
      <c r="M122" s="23"/>
    </row>
    <row r="123" spans="1:13" ht="19.5" customHeight="1">
      <c r="A123" s="70"/>
      <c r="B123" s="70"/>
      <c r="C123" s="70"/>
      <c r="D123" s="70"/>
      <c r="E123" s="70"/>
      <c r="F123" s="70"/>
      <c r="G123" s="70"/>
      <c r="H123" s="70"/>
      <c r="I123" s="70"/>
      <c r="J123" s="70"/>
      <c r="K123" s="70"/>
      <c r="L123" s="70"/>
      <c r="M123" s="70"/>
    </row>
    <row r="124" spans="1:13" ht="19.5" customHeight="1">
      <c r="A124" s="70" t="s">
        <v>188</v>
      </c>
      <c r="B124" s="71">
        <v>1</v>
      </c>
      <c r="C124" s="20">
        <v>20180622</v>
      </c>
      <c r="D124" s="20" t="s">
        <v>142</v>
      </c>
      <c r="E124" s="23">
        <v>69</v>
      </c>
      <c r="F124" s="29">
        <f t="shared" si="3"/>
        <v>27.6</v>
      </c>
      <c r="G124" s="23">
        <v>1</v>
      </c>
      <c r="H124" s="23">
        <v>69.8</v>
      </c>
      <c r="I124" s="24">
        <f t="shared" si="4"/>
        <v>41.879999999999995</v>
      </c>
      <c r="J124" s="23">
        <v>3</v>
      </c>
      <c r="K124" s="24">
        <f t="shared" si="5"/>
        <v>69.47999999999999</v>
      </c>
      <c r="L124" s="27" t="s">
        <v>27</v>
      </c>
      <c r="M124" s="23"/>
    </row>
    <row r="125" spans="1:13" ht="19.5" customHeight="1">
      <c r="A125" s="70"/>
      <c r="B125" s="71"/>
      <c r="C125" s="20">
        <v>20180619</v>
      </c>
      <c r="D125" s="20" t="s">
        <v>143</v>
      </c>
      <c r="E125" s="23">
        <v>67.5</v>
      </c>
      <c r="F125" s="29">
        <f t="shared" si="3"/>
        <v>27</v>
      </c>
      <c r="G125" s="23">
        <v>2</v>
      </c>
      <c r="H125" s="23">
        <v>73.2</v>
      </c>
      <c r="I125" s="24">
        <f t="shared" si="4"/>
        <v>43.92</v>
      </c>
      <c r="J125" s="23">
        <v>2</v>
      </c>
      <c r="K125" s="24">
        <f t="shared" si="5"/>
        <v>70.92</v>
      </c>
      <c r="L125" s="27" t="s">
        <v>26</v>
      </c>
      <c r="M125" s="23"/>
    </row>
    <row r="126" spans="1:13" ht="19.5" customHeight="1">
      <c r="A126" s="70"/>
      <c r="B126" s="71"/>
      <c r="C126" s="32">
        <v>20180611</v>
      </c>
      <c r="D126" s="32" t="s">
        <v>144</v>
      </c>
      <c r="E126" s="32">
        <v>66.5</v>
      </c>
      <c r="F126" s="33">
        <f t="shared" si="3"/>
        <v>26.6</v>
      </c>
      <c r="G126" s="32">
        <v>3</v>
      </c>
      <c r="H126" s="32">
        <v>86</v>
      </c>
      <c r="I126" s="34">
        <f t="shared" si="4"/>
        <v>51.6</v>
      </c>
      <c r="J126" s="32">
        <v>1</v>
      </c>
      <c r="K126" s="34">
        <f t="shared" si="5"/>
        <v>78.2</v>
      </c>
      <c r="L126" s="35" t="s">
        <v>227</v>
      </c>
      <c r="M126" s="26" t="s">
        <v>35</v>
      </c>
    </row>
    <row r="127" spans="1:13" ht="19.5" customHeight="1">
      <c r="A127" s="70"/>
      <c r="B127" s="70"/>
      <c r="C127" s="70"/>
      <c r="D127" s="70"/>
      <c r="E127" s="70"/>
      <c r="F127" s="70"/>
      <c r="G127" s="70"/>
      <c r="H127" s="70"/>
      <c r="I127" s="70"/>
      <c r="J127" s="70"/>
      <c r="K127" s="70"/>
      <c r="L127" s="70"/>
      <c r="M127" s="70"/>
    </row>
    <row r="128" spans="1:13" ht="19.5" customHeight="1">
      <c r="A128" s="70" t="s">
        <v>189</v>
      </c>
      <c r="B128" s="71">
        <v>4</v>
      </c>
      <c r="C128" s="20">
        <v>20180628</v>
      </c>
      <c r="D128" s="20" t="s">
        <v>145</v>
      </c>
      <c r="E128" s="23">
        <v>60.5</v>
      </c>
      <c r="F128" s="29">
        <f t="shared" si="3"/>
        <v>24.200000000000003</v>
      </c>
      <c r="G128" s="23">
        <v>1</v>
      </c>
      <c r="H128" s="23">
        <v>67.8</v>
      </c>
      <c r="I128" s="24">
        <f t="shared" si="4"/>
        <v>40.68</v>
      </c>
      <c r="J128" s="23">
        <v>7</v>
      </c>
      <c r="K128" s="24">
        <f t="shared" si="5"/>
        <v>64.88</v>
      </c>
      <c r="L128" s="36" t="s">
        <v>30</v>
      </c>
      <c r="M128" s="23"/>
    </row>
    <row r="129" spans="1:13" ht="19.5" customHeight="1">
      <c r="A129" s="70"/>
      <c r="B129" s="71"/>
      <c r="C129" s="20">
        <v>20180711</v>
      </c>
      <c r="D129" s="20" t="s">
        <v>146</v>
      </c>
      <c r="E129" s="23">
        <v>60</v>
      </c>
      <c r="F129" s="29">
        <f t="shared" si="3"/>
        <v>24</v>
      </c>
      <c r="G129" s="23">
        <v>2</v>
      </c>
      <c r="H129" s="23">
        <v>68.4</v>
      </c>
      <c r="I129" s="24">
        <f t="shared" si="4"/>
        <v>41.04</v>
      </c>
      <c r="J129" s="23">
        <v>6</v>
      </c>
      <c r="K129" s="24">
        <f t="shared" si="5"/>
        <v>65.03999999999999</v>
      </c>
      <c r="L129" s="36" t="s">
        <v>29</v>
      </c>
      <c r="M129" s="23"/>
    </row>
    <row r="130" spans="1:13" ht="19.5" customHeight="1">
      <c r="A130" s="70"/>
      <c r="B130" s="71"/>
      <c r="C130" s="32">
        <v>20180704</v>
      </c>
      <c r="D130" s="32" t="s">
        <v>147</v>
      </c>
      <c r="E130" s="32">
        <v>56</v>
      </c>
      <c r="F130" s="33">
        <f t="shared" si="3"/>
        <v>22.400000000000002</v>
      </c>
      <c r="G130" s="32">
        <v>3</v>
      </c>
      <c r="H130" s="32">
        <v>87.8</v>
      </c>
      <c r="I130" s="34">
        <f t="shared" si="4"/>
        <v>52.68</v>
      </c>
      <c r="J130" s="32">
        <v>2</v>
      </c>
      <c r="K130" s="34">
        <f t="shared" si="5"/>
        <v>75.08</v>
      </c>
      <c r="L130" s="35" t="s">
        <v>231</v>
      </c>
      <c r="M130" s="26" t="s">
        <v>35</v>
      </c>
    </row>
    <row r="131" spans="1:13" ht="19.5" customHeight="1">
      <c r="A131" s="70"/>
      <c r="B131" s="71"/>
      <c r="C131" s="20">
        <v>20180709</v>
      </c>
      <c r="D131" s="20" t="s">
        <v>148</v>
      </c>
      <c r="E131" s="23">
        <v>56</v>
      </c>
      <c r="F131" s="29">
        <f t="shared" si="3"/>
        <v>22.400000000000002</v>
      </c>
      <c r="G131" s="23">
        <v>3</v>
      </c>
      <c r="H131" s="23">
        <v>66</v>
      </c>
      <c r="I131" s="24">
        <f t="shared" si="4"/>
        <v>39.6</v>
      </c>
      <c r="J131" s="23">
        <v>10</v>
      </c>
      <c r="K131" s="24">
        <f t="shared" si="5"/>
        <v>62</v>
      </c>
      <c r="L131" s="36" t="s">
        <v>32</v>
      </c>
      <c r="M131" s="23"/>
    </row>
    <row r="132" spans="1:13" ht="19.5" customHeight="1">
      <c r="A132" s="70"/>
      <c r="B132" s="71"/>
      <c r="C132" s="20">
        <v>20180707</v>
      </c>
      <c r="D132" s="20" t="s">
        <v>149</v>
      </c>
      <c r="E132" s="23">
        <v>55</v>
      </c>
      <c r="F132" s="29">
        <f t="shared" si="3"/>
        <v>22</v>
      </c>
      <c r="G132" s="23">
        <v>5</v>
      </c>
      <c r="H132" s="23">
        <v>67.4</v>
      </c>
      <c r="I132" s="24">
        <f t="shared" si="4"/>
        <v>40.440000000000005</v>
      </c>
      <c r="J132" s="23">
        <v>8</v>
      </c>
      <c r="K132" s="24">
        <f t="shared" si="5"/>
        <v>62.440000000000005</v>
      </c>
      <c r="L132" s="36" t="s">
        <v>31</v>
      </c>
      <c r="M132" s="23"/>
    </row>
    <row r="133" spans="1:13" ht="19.5" customHeight="1">
      <c r="A133" s="70"/>
      <c r="B133" s="71"/>
      <c r="C133" s="32">
        <v>20180712</v>
      </c>
      <c r="D133" s="32" t="s">
        <v>150</v>
      </c>
      <c r="E133" s="32">
        <v>52</v>
      </c>
      <c r="F133" s="33">
        <f t="shared" si="3"/>
        <v>20.8</v>
      </c>
      <c r="G133" s="32">
        <v>6</v>
      </c>
      <c r="H133" s="32">
        <v>86.8</v>
      </c>
      <c r="I133" s="34">
        <f t="shared" si="4"/>
        <v>52.08</v>
      </c>
      <c r="J133" s="32">
        <v>3</v>
      </c>
      <c r="K133" s="34">
        <f t="shared" si="5"/>
        <v>72.88</v>
      </c>
      <c r="L133" s="35" t="s">
        <v>26</v>
      </c>
      <c r="M133" s="26" t="s">
        <v>35</v>
      </c>
    </row>
    <row r="134" spans="1:13" ht="19.5" customHeight="1">
      <c r="A134" s="70"/>
      <c r="B134" s="71"/>
      <c r="C134" s="32">
        <v>20180708</v>
      </c>
      <c r="D134" s="32" t="s">
        <v>151</v>
      </c>
      <c r="E134" s="32">
        <v>51.5</v>
      </c>
      <c r="F134" s="33">
        <f t="shared" si="3"/>
        <v>20.6</v>
      </c>
      <c r="G134" s="32">
        <v>7</v>
      </c>
      <c r="H134" s="32">
        <v>85.4</v>
      </c>
      <c r="I134" s="34">
        <f t="shared" si="4"/>
        <v>51.24</v>
      </c>
      <c r="J134" s="32">
        <v>4</v>
      </c>
      <c r="K134" s="34">
        <f t="shared" si="5"/>
        <v>71.84</v>
      </c>
      <c r="L134" s="35" t="s">
        <v>232</v>
      </c>
      <c r="M134" s="26" t="s">
        <v>35</v>
      </c>
    </row>
    <row r="135" spans="1:13" ht="19.5" customHeight="1">
      <c r="A135" s="70"/>
      <c r="B135" s="71"/>
      <c r="C135" s="20">
        <v>20180702</v>
      </c>
      <c r="D135" s="20" t="s">
        <v>152</v>
      </c>
      <c r="E135" s="23">
        <v>49.5</v>
      </c>
      <c r="F135" s="29">
        <f t="shared" si="3"/>
        <v>19.8</v>
      </c>
      <c r="G135" s="23">
        <v>8</v>
      </c>
      <c r="H135" s="23">
        <v>63</v>
      </c>
      <c r="I135" s="24">
        <f t="shared" si="4"/>
        <v>37.8</v>
      </c>
      <c r="J135" s="23">
        <v>11</v>
      </c>
      <c r="K135" s="24">
        <f t="shared" si="5"/>
        <v>57.599999999999994</v>
      </c>
      <c r="L135" s="36" t="s">
        <v>228</v>
      </c>
      <c r="M135" s="23"/>
    </row>
    <row r="136" spans="1:13" ht="19.5" customHeight="1">
      <c r="A136" s="70"/>
      <c r="B136" s="71"/>
      <c r="C136" s="20">
        <v>20180701</v>
      </c>
      <c r="D136" s="20" t="s">
        <v>153</v>
      </c>
      <c r="E136" s="23">
        <v>46.5</v>
      </c>
      <c r="F136" s="29">
        <f t="shared" si="3"/>
        <v>18.6</v>
      </c>
      <c r="G136" s="23">
        <v>9</v>
      </c>
      <c r="H136" s="23">
        <v>62.4</v>
      </c>
      <c r="I136" s="24">
        <f t="shared" si="4"/>
        <v>37.44</v>
      </c>
      <c r="J136" s="23">
        <v>12</v>
      </c>
      <c r="K136" s="24">
        <f t="shared" si="5"/>
        <v>56.04</v>
      </c>
      <c r="L136" s="36" t="s">
        <v>229</v>
      </c>
      <c r="M136" s="23"/>
    </row>
    <row r="137" spans="1:13" ht="19.5" customHeight="1">
      <c r="A137" s="70"/>
      <c r="B137" s="71"/>
      <c r="C137" s="20">
        <v>20180630</v>
      </c>
      <c r="D137" s="20" t="s">
        <v>154</v>
      </c>
      <c r="E137" s="23">
        <v>42.5</v>
      </c>
      <c r="F137" s="29">
        <f t="shared" si="3"/>
        <v>17</v>
      </c>
      <c r="G137" s="23">
        <v>10</v>
      </c>
      <c r="H137" s="23">
        <v>69.2</v>
      </c>
      <c r="I137" s="24">
        <f t="shared" si="4"/>
        <v>41.52</v>
      </c>
      <c r="J137" s="23">
        <v>5</v>
      </c>
      <c r="K137" s="24">
        <f t="shared" si="5"/>
        <v>58.52</v>
      </c>
      <c r="L137" s="36" t="s">
        <v>33</v>
      </c>
      <c r="M137" s="23"/>
    </row>
    <row r="138" spans="1:13" ht="19.5" customHeight="1">
      <c r="A138" s="70"/>
      <c r="B138" s="71"/>
      <c r="C138" s="20">
        <v>20180629</v>
      </c>
      <c r="D138" s="20" t="s">
        <v>155</v>
      </c>
      <c r="E138" s="23">
        <v>39</v>
      </c>
      <c r="F138" s="29">
        <f t="shared" si="3"/>
        <v>15.600000000000001</v>
      </c>
      <c r="G138" s="23">
        <v>11</v>
      </c>
      <c r="H138" s="23">
        <v>67.2</v>
      </c>
      <c r="I138" s="24">
        <f t="shared" si="4"/>
        <v>40.32</v>
      </c>
      <c r="J138" s="23">
        <v>9</v>
      </c>
      <c r="K138" s="24">
        <f t="shared" si="5"/>
        <v>55.92</v>
      </c>
      <c r="L138" s="36" t="s">
        <v>230</v>
      </c>
      <c r="M138" s="23"/>
    </row>
    <row r="139" spans="1:13" ht="19.5" customHeight="1">
      <c r="A139" s="70"/>
      <c r="B139" s="71"/>
      <c r="C139" s="32">
        <v>20180706</v>
      </c>
      <c r="D139" s="32" t="s">
        <v>156</v>
      </c>
      <c r="E139" s="32">
        <v>36</v>
      </c>
      <c r="F139" s="33">
        <f t="shared" si="3"/>
        <v>14.4</v>
      </c>
      <c r="G139" s="32">
        <v>12</v>
      </c>
      <c r="H139" s="32">
        <v>89.4</v>
      </c>
      <c r="I139" s="34">
        <f t="shared" si="4"/>
        <v>53.64</v>
      </c>
      <c r="J139" s="32">
        <v>1</v>
      </c>
      <c r="K139" s="34">
        <f t="shared" si="5"/>
        <v>68.04</v>
      </c>
      <c r="L139" s="35" t="s">
        <v>233</v>
      </c>
      <c r="M139" s="26" t="s">
        <v>35</v>
      </c>
    </row>
    <row r="140" spans="1:13" ht="19.5" customHeight="1">
      <c r="A140" s="70"/>
      <c r="B140" s="70"/>
      <c r="C140" s="70"/>
      <c r="D140" s="70"/>
      <c r="E140" s="70"/>
      <c r="F140" s="70"/>
      <c r="G140" s="70"/>
      <c r="H140" s="70"/>
      <c r="I140" s="70"/>
      <c r="J140" s="70"/>
      <c r="K140" s="70"/>
      <c r="L140" s="70"/>
      <c r="M140" s="70"/>
    </row>
    <row r="141" spans="1:13" ht="19.5" customHeight="1">
      <c r="A141" s="70" t="s">
        <v>24</v>
      </c>
      <c r="B141" s="71">
        <v>3</v>
      </c>
      <c r="C141" s="32">
        <v>20180715</v>
      </c>
      <c r="D141" s="32" t="s">
        <v>16</v>
      </c>
      <c r="E141" s="32">
        <v>67.5</v>
      </c>
      <c r="F141" s="33">
        <f t="shared" si="3"/>
        <v>27</v>
      </c>
      <c r="G141" s="32">
        <v>1</v>
      </c>
      <c r="H141" s="34">
        <v>74.2</v>
      </c>
      <c r="I141" s="34">
        <f t="shared" si="4"/>
        <v>44.52</v>
      </c>
      <c r="J141" s="32">
        <v>4</v>
      </c>
      <c r="K141" s="34">
        <f t="shared" si="5"/>
        <v>71.52000000000001</v>
      </c>
      <c r="L141" s="35" t="s">
        <v>27</v>
      </c>
      <c r="M141" s="26" t="s">
        <v>35</v>
      </c>
    </row>
    <row r="142" spans="1:13" ht="19.5" customHeight="1">
      <c r="A142" s="70"/>
      <c r="B142" s="71"/>
      <c r="C142" s="32">
        <v>20180717</v>
      </c>
      <c r="D142" s="32" t="s">
        <v>17</v>
      </c>
      <c r="E142" s="32">
        <v>66.5</v>
      </c>
      <c r="F142" s="33">
        <f t="shared" si="3"/>
        <v>26.6</v>
      </c>
      <c r="G142" s="32">
        <v>2</v>
      </c>
      <c r="H142" s="34">
        <v>89.8</v>
      </c>
      <c r="I142" s="34">
        <f t="shared" si="4"/>
        <v>53.879999999999995</v>
      </c>
      <c r="J142" s="32">
        <v>1</v>
      </c>
      <c r="K142" s="34">
        <f t="shared" si="5"/>
        <v>80.47999999999999</v>
      </c>
      <c r="L142" s="35">
        <v>1</v>
      </c>
      <c r="M142" s="26" t="s">
        <v>35</v>
      </c>
    </row>
    <row r="143" spans="1:13" ht="19.5" customHeight="1">
      <c r="A143" s="70"/>
      <c r="B143" s="71"/>
      <c r="C143" s="32">
        <v>20180721</v>
      </c>
      <c r="D143" s="32" t="s">
        <v>18</v>
      </c>
      <c r="E143" s="32">
        <v>62</v>
      </c>
      <c r="F143" s="33">
        <f t="shared" si="3"/>
        <v>24.8</v>
      </c>
      <c r="G143" s="32">
        <v>3</v>
      </c>
      <c r="H143" s="34">
        <v>88</v>
      </c>
      <c r="I143" s="34">
        <f t="shared" si="4"/>
        <v>52.8</v>
      </c>
      <c r="J143" s="32">
        <v>2</v>
      </c>
      <c r="K143" s="34">
        <f t="shared" si="5"/>
        <v>77.6</v>
      </c>
      <c r="L143" s="35" t="s">
        <v>26</v>
      </c>
      <c r="M143" s="26" t="s">
        <v>35</v>
      </c>
    </row>
    <row r="144" spans="1:13" ht="19.5" customHeight="1">
      <c r="A144" s="70"/>
      <c r="B144" s="71"/>
      <c r="C144" s="20">
        <v>20180719</v>
      </c>
      <c r="D144" s="20" t="s">
        <v>19</v>
      </c>
      <c r="E144" s="23">
        <v>61.5</v>
      </c>
      <c r="F144" s="29">
        <f t="shared" si="3"/>
        <v>24.6</v>
      </c>
      <c r="G144" s="23">
        <v>4</v>
      </c>
      <c r="H144" s="24">
        <v>66.6</v>
      </c>
      <c r="I144" s="24">
        <f t="shared" si="4"/>
        <v>39.959999999999994</v>
      </c>
      <c r="J144" s="23">
        <v>6</v>
      </c>
      <c r="K144" s="24">
        <f t="shared" si="5"/>
        <v>64.56</v>
      </c>
      <c r="L144" s="27" t="s">
        <v>29</v>
      </c>
      <c r="M144" s="23"/>
    </row>
    <row r="145" spans="1:13" ht="19.5" customHeight="1">
      <c r="A145" s="70"/>
      <c r="B145" s="71"/>
      <c r="C145" s="20">
        <v>20180714</v>
      </c>
      <c r="D145" s="20" t="s">
        <v>20</v>
      </c>
      <c r="E145" s="23">
        <v>56</v>
      </c>
      <c r="F145" s="29">
        <f t="shared" si="3"/>
        <v>22.400000000000002</v>
      </c>
      <c r="G145" s="23">
        <v>5</v>
      </c>
      <c r="H145" s="24">
        <v>66</v>
      </c>
      <c r="I145" s="24">
        <f t="shared" si="4"/>
        <v>39.6</v>
      </c>
      <c r="J145" s="23">
        <v>7</v>
      </c>
      <c r="K145" s="24">
        <f t="shared" si="5"/>
        <v>62</v>
      </c>
      <c r="L145" s="27" t="s">
        <v>30</v>
      </c>
      <c r="M145" s="23"/>
    </row>
    <row r="146" spans="1:13" ht="19.5" customHeight="1">
      <c r="A146" s="70"/>
      <c r="B146" s="71"/>
      <c r="C146" s="20">
        <v>20180716</v>
      </c>
      <c r="D146" s="20" t="s">
        <v>21</v>
      </c>
      <c r="E146" s="23">
        <v>54</v>
      </c>
      <c r="F146" s="29">
        <f t="shared" si="3"/>
        <v>21.6</v>
      </c>
      <c r="G146" s="23">
        <v>6</v>
      </c>
      <c r="H146" s="24">
        <v>63.2</v>
      </c>
      <c r="I146" s="24">
        <f t="shared" si="4"/>
        <v>37.92</v>
      </c>
      <c r="J146" s="23">
        <v>8</v>
      </c>
      <c r="K146" s="24">
        <f t="shared" si="5"/>
        <v>59.52</v>
      </c>
      <c r="L146" s="27" t="s">
        <v>32</v>
      </c>
      <c r="M146" s="23"/>
    </row>
    <row r="147" spans="1:13" ht="19.5" customHeight="1">
      <c r="A147" s="70"/>
      <c r="B147" s="71"/>
      <c r="C147" s="20">
        <v>20180718</v>
      </c>
      <c r="D147" s="20" t="s">
        <v>22</v>
      </c>
      <c r="E147" s="23">
        <v>51.5</v>
      </c>
      <c r="F147" s="29">
        <f t="shared" si="3"/>
        <v>20.6</v>
      </c>
      <c r="G147" s="23">
        <v>7</v>
      </c>
      <c r="H147" s="24">
        <v>82.8</v>
      </c>
      <c r="I147" s="24">
        <f t="shared" si="4"/>
        <v>49.68</v>
      </c>
      <c r="J147" s="23">
        <v>3</v>
      </c>
      <c r="K147" s="24">
        <f t="shared" si="5"/>
        <v>70.28</v>
      </c>
      <c r="L147" s="27" t="s">
        <v>28</v>
      </c>
      <c r="M147" s="23"/>
    </row>
    <row r="148" spans="1:13" ht="19.5" customHeight="1">
      <c r="A148" s="70"/>
      <c r="B148" s="71"/>
      <c r="C148" s="20">
        <v>20180723</v>
      </c>
      <c r="D148" s="20" t="s">
        <v>23</v>
      </c>
      <c r="E148" s="23">
        <v>51</v>
      </c>
      <c r="F148" s="29">
        <f t="shared" si="3"/>
        <v>20.400000000000002</v>
      </c>
      <c r="G148" s="23">
        <v>8</v>
      </c>
      <c r="H148" s="24" t="s">
        <v>34</v>
      </c>
      <c r="I148" s="24">
        <v>0</v>
      </c>
      <c r="J148" s="23">
        <v>9</v>
      </c>
      <c r="K148" s="24">
        <f t="shared" si="5"/>
        <v>20.400000000000002</v>
      </c>
      <c r="L148" s="27" t="s">
        <v>33</v>
      </c>
      <c r="M148" s="23"/>
    </row>
    <row r="149" spans="1:13" ht="19.5" customHeight="1">
      <c r="A149" s="70"/>
      <c r="B149" s="71"/>
      <c r="C149" s="20">
        <v>20180713</v>
      </c>
      <c r="D149" s="20" t="s">
        <v>25</v>
      </c>
      <c r="E149" s="23">
        <v>47.5</v>
      </c>
      <c r="F149" s="29">
        <f aca="true" t="shared" si="6" ref="F149:F169">E149*0.4</f>
        <v>19</v>
      </c>
      <c r="G149" s="23">
        <v>9</v>
      </c>
      <c r="H149" s="24">
        <v>70.2</v>
      </c>
      <c r="I149" s="24">
        <f aca="true" t="shared" si="7" ref="I149:I168">H149*0.6</f>
        <v>42.12</v>
      </c>
      <c r="J149" s="23">
        <v>5</v>
      </c>
      <c r="K149" s="24">
        <f aca="true" t="shared" si="8" ref="K149:K169">F149+I149</f>
        <v>61.12</v>
      </c>
      <c r="L149" s="27" t="s">
        <v>31</v>
      </c>
      <c r="M149" s="23"/>
    </row>
    <row r="150" spans="1:13" ht="19.5" customHeight="1">
      <c r="A150" s="70"/>
      <c r="B150" s="70"/>
      <c r="C150" s="70"/>
      <c r="D150" s="70"/>
      <c r="E150" s="70"/>
      <c r="F150" s="70"/>
      <c r="G150" s="70"/>
      <c r="H150" s="70"/>
      <c r="I150" s="70"/>
      <c r="J150" s="70"/>
      <c r="K150" s="70"/>
      <c r="L150" s="70"/>
      <c r="M150" s="70"/>
    </row>
    <row r="151" spans="1:13" ht="19.5" customHeight="1">
      <c r="A151" s="70" t="s">
        <v>190</v>
      </c>
      <c r="B151" s="71">
        <v>4</v>
      </c>
      <c r="C151" s="20">
        <v>20180803</v>
      </c>
      <c r="D151" s="20" t="s">
        <v>157</v>
      </c>
      <c r="E151" s="23">
        <v>59</v>
      </c>
      <c r="F151" s="29">
        <f t="shared" si="6"/>
        <v>23.6</v>
      </c>
      <c r="G151" s="23">
        <v>1</v>
      </c>
      <c r="H151" s="23">
        <v>66.2</v>
      </c>
      <c r="I151" s="24">
        <f t="shared" si="7"/>
        <v>39.72</v>
      </c>
      <c r="J151" s="23">
        <v>7</v>
      </c>
      <c r="K151" s="24">
        <f t="shared" si="8"/>
        <v>63.32</v>
      </c>
      <c r="L151" s="31" t="s">
        <v>29</v>
      </c>
      <c r="M151" s="23"/>
    </row>
    <row r="152" spans="1:13" ht="19.5" customHeight="1">
      <c r="A152" s="70"/>
      <c r="B152" s="71"/>
      <c r="C152" s="37">
        <v>20180806</v>
      </c>
      <c r="D152" s="37" t="s">
        <v>158</v>
      </c>
      <c r="E152" s="37">
        <v>54.5</v>
      </c>
      <c r="F152" s="38">
        <f t="shared" si="6"/>
        <v>21.8</v>
      </c>
      <c r="G152" s="37">
        <v>2</v>
      </c>
      <c r="H152" s="37">
        <v>85.6</v>
      </c>
      <c r="I152" s="39">
        <f t="shared" si="7"/>
        <v>51.35999999999999</v>
      </c>
      <c r="J152" s="37">
        <v>3</v>
      </c>
      <c r="K152" s="39">
        <f t="shared" si="8"/>
        <v>73.16</v>
      </c>
      <c r="L152" s="40" t="s">
        <v>192</v>
      </c>
      <c r="M152" s="26" t="s">
        <v>35</v>
      </c>
    </row>
    <row r="153" spans="1:13" ht="19.5" customHeight="1">
      <c r="A153" s="70"/>
      <c r="B153" s="71"/>
      <c r="C153" s="20">
        <v>20180801</v>
      </c>
      <c r="D153" s="20" t="s">
        <v>159</v>
      </c>
      <c r="E153" s="23">
        <v>47.5</v>
      </c>
      <c r="F153" s="29">
        <f t="shared" si="6"/>
        <v>19</v>
      </c>
      <c r="G153" s="23">
        <v>3</v>
      </c>
      <c r="H153" s="23" t="s">
        <v>191</v>
      </c>
      <c r="I153" s="24">
        <v>0</v>
      </c>
      <c r="J153" s="23">
        <v>10</v>
      </c>
      <c r="K153" s="24">
        <f t="shared" si="8"/>
        <v>19</v>
      </c>
      <c r="L153" s="31" t="s">
        <v>234</v>
      </c>
      <c r="M153" s="23"/>
    </row>
    <row r="154" spans="1:13" ht="19.5" customHeight="1">
      <c r="A154" s="70"/>
      <c r="B154" s="71"/>
      <c r="C154" s="20">
        <v>20180805</v>
      </c>
      <c r="D154" s="20" t="s">
        <v>160</v>
      </c>
      <c r="E154" s="23">
        <v>47</v>
      </c>
      <c r="F154" s="29">
        <f t="shared" si="6"/>
        <v>18.8</v>
      </c>
      <c r="G154" s="23">
        <v>4</v>
      </c>
      <c r="H154" s="23">
        <v>64.8</v>
      </c>
      <c r="I154" s="24">
        <f t="shared" si="7"/>
        <v>38.879999999999995</v>
      </c>
      <c r="J154" s="23">
        <v>8</v>
      </c>
      <c r="K154" s="24">
        <f t="shared" si="8"/>
        <v>57.67999999999999</v>
      </c>
      <c r="L154" s="31" t="s">
        <v>32</v>
      </c>
      <c r="M154" s="23"/>
    </row>
    <row r="155" spans="1:13" ht="19.5" customHeight="1">
      <c r="A155" s="70"/>
      <c r="B155" s="71"/>
      <c r="C155" s="37">
        <v>20180802</v>
      </c>
      <c r="D155" s="37" t="s">
        <v>161</v>
      </c>
      <c r="E155" s="37">
        <v>45.5</v>
      </c>
      <c r="F155" s="38">
        <f t="shared" si="6"/>
        <v>18.2</v>
      </c>
      <c r="G155" s="37">
        <v>5</v>
      </c>
      <c r="H155" s="37">
        <v>89.6</v>
      </c>
      <c r="I155" s="39">
        <f t="shared" si="7"/>
        <v>53.76</v>
      </c>
      <c r="J155" s="37">
        <v>1</v>
      </c>
      <c r="K155" s="39">
        <f t="shared" si="8"/>
        <v>71.96</v>
      </c>
      <c r="L155" s="40" t="s">
        <v>237</v>
      </c>
      <c r="M155" s="26" t="s">
        <v>35</v>
      </c>
    </row>
    <row r="156" spans="1:13" ht="19.5" customHeight="1">
      <c r="A156" s="70"/>
      <c r="B156" s="71"/>
      <c r="C156" s="37">
        <v>20180804</v>
      </c>
      <c r="D156" s="37" t="s">
        <v>162</v>
      </c>
      <c r="E156" s="37">
        <v>44.5</v>
      </c>
      <c r="F156" s="38">
        <f t="shared" si="6"/>
        <v>17.8</v>
      </c>
      <c r="G156" s="37">
        <v>6</v>
      </c>
      <c r="H156" s="37">
        <v>86.4</v>
      </c>
      <c r="I156" s="39">
        <f t="shared" si="7"/>
        <v>51.84</v>
      </c>
      <c r="J156" s="37">
        <v>2</v>
      </c>
      <c r="K156" s="39">
        <f t="shared" si="8"/>
        <v>69.64</v>
      </c>
      <c r="L156" s="40" t="s">
        <v>238</v>
      </c>
      <c r="M156" s="26" t="s">
        <v>35</v>
      </c>
    </row>
    <row r="157" spans="1:13" ht="19.5" customHeight="1">
      <c r="A157" s="70"/>
      <c r="B157" s="71"/>
      <c r="C157" s="20">
        <v>20180809</v>
      </c>
      <c r="D157" s="20" t="s">
        <v>163</v>
      </c>
      <c r="E157" s="23">
        <v>43.5</v>
      </c>
      <c r="F157" s="29">
        <f t="shared" si="6"/>
        <v>17.400000000000002</v>
      </c>
      <c r="G157" s="23">
        <v>7</v>
      </c>
      <c r="H157" s="23">
        <v>67.6</v>
      </c>
      <c r="I157" s="24">
        <f t="shared" si="7"/>
        <v>40.559999999999995</v>
      </c>
      <c r="J157" s="23">
        <v>6</v>
      </c>
      <c r="K157" s="24">
        <f t="shared" si="8"/>
        <v>57.959999999999994</v>
      </c>
      <c r="L157" s="31" t="s">
        <v>31</v>
      </c>
      <c r="M157" s="23"/>
    </row>
    <row r="158" spans="1:13" ht="19.5" customHeight="1">
      <c r="A158" s="70"/>
      <c r="B158" s="71"/>
      <c r="C158" s="37">
        <v>20180725</v>
      </c>
      <c r="D158" s="37" t="s">
        <v>164</v>
      </c>
      <c r="E158" s="37">
        <v>41</v>
      </c>
      <c r="F158" s="38">
        <f t="shared" si="6"/>
        <v>16.400000000000002</v>
      </c>
      <c r="G158" s="37">
        <v>9</v>
      </c>
      <c r="H158" s="37">
        <v>84</v>
      </c>
      <c r="I158" s="39">
        <f t="shared" si="7"/>
        <v>50.4</v>
      </c>
      <c r="J158" s="37">
        <v>4</v>
      </c>
      <c r="K158" s="39">
        <f t="shared" si="8"/>
        <v>66.8</v>
      </c>
      <c r="L158" s="40" t="s">
        <v>28</v>
      </c>
      <c r="M158" s="26" t="s">
        <v>35</v>
      </c>
    </row>
    <row r="159" spans="1:13" ht="19.5" customHeight="1">
      <c r="A159" s="70"/>
      <c r="B159" s="71"/>
      <c r="C159" s="20">
        <v>20180807</v>
      </c>
      <c r="D159" s="20" t="s">
        <v>165</v>
      </c>
      <c r="E159" s="23">
        <v>40</v>
      </c>
      <c r="F159" s="29">
        <f t="shared" si="6"/>
        <v>16</v>
      </c>
      <c r="G159" s="23">
        <v>10</v>
      </c>
      <c r="H159" s="23">
        <v>71.4</v>
      </c>
      <c r="I159" s="24">
        <f t="shared" si="7"/>
        <v>42.84</v>
      </c>
      <c r="J159" s="23">
        <v>5</v>
      </c>
      <c r="K159" s="24">
        <f t="shared" si="8"/>
        <v>58.84</v>
      </c>
      <c r="L159" s="31" t="s">
        <v>30</v>
      </c>
      <c r="M159" s="23"/>
    </row>
    <row r="160" spans="1:13" ht="19.5" customHeight="1">
      <c r="A160" s="70"/>
      <c r="B160" s="71"/>
      <c r="C160" s="20">
        <v>20180729</v>
      </c>
      <c r="D160" s="20" t="s">
        <v>166</v>
      </c>
      <c r="E160" s="23">
        <v>33.5</v>
      </c>
      <c r="F160" s="29">
        <f t="shared" si="6"/>
        <v>13.4</v>
      </c>
      <c r="G160" s="23">
        <v>11</v>
      </c>
      <c r="H160" s="23">
        <v>63.8</v>
      </c>
      <c r="I160" s="24">
        <f t="shared" si="7"/>
        <v>38.279999999999994</v>
      </c>
      <c r="J160" s="23">
        <v>9</v>
      </c>
      <c r="K160" s="24">
        <f t="shared" si="8"/>
        <v>51.67999999999999</v>
      </c>
      <c r="L160" s="31" t="s">
        <v>33</v>
      </c>
      <c r="M160" s="23"/>
    </row>
    <row r="161" spans="1:13" ht="19.5" customHeight="1">
      <c r="A161" s="70"/>
      <c r="B161" s="71"/>
      <c r="C161" s="20">
        <v>20180726</v>
      </c>
      <c r="D161" s="20" t="s">
        <v>167</v>
      </c>
      <c r="E161" s="23">
        <v>22.5</v>
      </c>
      <c r="F161" s="29">
        <f t="shared" si="6"/>
        <v>9</v>
      </c>
      <c r="G161" s="23">
        <v>12</v>
      </c>
      <c r="H161" s="23" t="s">
        <v>191</v>
      </c>
      <c r="I161" s="24">
        <v>0</v>
      </c>
      <c r="J161" s="23">
        <v>10</v>
      </c>
      <c r="K161" s="24">
        <f t="shared" si="8"/>
        <v>9</v>
      </c>
      <c r="L161" s="31" t="s">
        <v>235</v>
      </c>
      <c r="M161" s="23"/>
    </row>
    <row r="162" spans="1:13" ht="19.5" customHeight="1">
      <c r="A162" s="70"/>
      <c r="B162" s="71"/>
      <c r="C162" s="20">
        <v>20180727</v>
      </c>
      <c r="D162" s="20" t="s">
        <v>168</v>
      </c>
      <c r="E162" s="23">
        <v>19.5</v>
      </c>
      <c r="F162" s="29">
        <f t="shared" si="6"/>
        <v>7.800000000000001</v>
      </c>
      <c r="G162" s="23">
        <v>13</v>
      </c>
      <c r="H162" s="23" t="s">
        <v>191</v>
      </c>
      <c r="I162" s="24">
        <v>0</v>
      </c>
      <c r="J162" s="23">
        <v>10</v>
      </c>
      <c r="K162" s="24">
        <f t="shared" si="8"/>
        <v>7.800000000000001</v>
      </c>
      <c r="L162" s="31" t="s">
        <v>236</v>
      </c>
      <c r="M162" s="23"/>
    </row>
    <row r="163" spans="1:13" ht="19.5" customHeight="1">
      <c r="A163" s="70"/>
      <c r="B163" s="70"/>
      <c r="C163" s="70"/>
      <c r="D163" s="70"/>
      <c r="E163" s="70"/>
      <c r="F163" s="70"/>
      <c r="G163" s="70"/>
      <c r="H163" s="70"/>
      <c r="I163" s="70"/>
      <c r="J163" s="70"/>
      <c r="K163" s="70"/>
      <c r="L163" s="70"/>
      <c r="M163" s="70"/>
    </row>
    <row r="164" spans="1:13" ht="19.5" customHeight="1">
      <c r="A164" s="72" t="s">
        <v>241</v>
      </c>
      <c r="B164" s="71">
        <v>2</v>
      </c>
      <c r="C164" s="20">
        <v>20180817</v>
      </c>
      <c r="D164" s="20" t="s">
        <v>169</v>
      </c>
      <c r="E164" s="23">
        <v>71</v>
      </c>
      <c r="F164" s="29">
        <f t="shared" si="6"/>
        <v>28.400000000000002</v>
      </c>
      <c r="G164" s="23">
        <v>1</v>
      </c>
      <c r="H164" s="23" t="s">
        <v>191</v>
      </c>
      <c r="I164" s="24">
        <v>0</v>
      </c>
      <c r="J164" s="23">
        <v>5</v>
      </c>
      <c r="K164" s="24">
        <f t="shared" si="8"/>
        <v>28.400000000000002</v>
      </c>
      <c r="L164" s="41" t="s">
        <v>29</v>
      </c>
      <c r="M164" s="23"/>
    </row>
    <row r="165" spans="1:13" ht="19.5" customHeight="1">
      <c r="A165" s="70"/>
      <c r="B165" s="71"/>
      <c r="C165" s="37">
        <v>20180811</v>
      </c>
      <c r="D165" s="37" t="s">
        <v>170</v>
      </c>
      <c r="E165" s="37">
        <v>70.5</v>
      </c>
      <c r="F165" s="38">
        <f t="shared" si="6"/>
        <v>28.200000000000003</v>
      </c>
      <c r="G165" s="37">
        <v>2</v>
      </c>
      <c r="H165" s="37">
        <v>86.8</v>
      </c>
      <c r="I165" s="39">
        <f t="shared" si="7"/>
        <v>52.08</v>
      </c>
      <c r="J165" s="37">
        <v>1</v>
      </c>
      <c r="K165" s="39">
        <f t="shared" si="8"/>
        <v>80.28</v>
      </c>
      <c r="L165" s="40" t="s">
        <v>239</v>
      </c>
      <c r="M165" s="26" t="s">
        <v>35</v>
      </c>
    </row>
    <row r="166" spans="1:13" ht="19.5" customHeight="1">
      <c r="A166" s="70"/>
      <c r="B166" s="71"/>
      <c r="C166" s="20">
        <v>20180813</v>
      </c>
      <c r="D166" s="20" t="s">
        <v>171</v>
      </c>
      <c r="E166" s="23">
        <v>61.5</v>
      </c>
      <c r="F166" s="29">
        <f t="shared" si="6"/>
        <v>24.6</v>
      </c>
      <c r="G166" s="23">
        <v>4</v>
      </c>
      <c r="H166" s="23">
        <v>76.6</v>
      </c>
      <c r="I166" s="24">
        <f t="shared" si="7"/>
        <v>45.959999999999994</v>
      </c>
      <c r="J166" s="23">
        <v>3</v>
      </c>
      <c r="K166" s="24">
        <f t="shared" si="8"/>
        <v>70.56</v>
      </c>
      <c r="L166" s="41" t="s">
        <v>27</v>
      </c>
      <c r="M166" s="23"/>
    </row>
    <row r="167" spans="1:13" ht="19.5" customHeight="1">
      <c r="A167" s="70"/>
      <c r="B167" s="71"/>
      <c r="C167" s="37">
        <v>20180814</v>
      </c>
      <c r="D167" s="37" t="s">
        <v>172</v>
      </c>
      <c r="E167" s="37">
        <v>61.5</v>
      </c>
      <c r="F167" s="38">
        <f t="shared" si="6"/>
        <v>24.6</v>
      </c>
      <c r="G167" s="37">
        <v>4</v>
      </c>
      <c r="H167" s="37">
        <v>85</v>
      </c>
      <c r="I167" s="39">
        <f t="shared" si="7"/>
        <v>51</v>
      </c>
      <c r="J167" s="37">
        <v>2</v>
      </c>
      <c r="K167" s="39">
        <f t="shared" si="8"/>
        <v>75.6</v>
      </c>
      <c r="L167" s="40" t="s">
        <v>240</v>
      </c>
      <c r="M167" s="26" t="s">
        <v>35</v>
      </c>
    </row>
    <row r="168" spans="1:13" ht="19.5" customHeight="1">
      <c r="A168" s="70"/>
      <c r="B168" s="71"/>
      <c r="C168" s="20">
        <v>20180810</v>
      </c>
      <c r="D168" s="20" t="s">
        <v>173</v>
      </c>
      <c r="E168" s="23">
        <v>61</v>
      </c>
      <c r="F168" s="29">
        <f t="shared" si="6"/>
        <v>24.400000000000002</v>
      </c>
      <c r="G168" s="23">
        <v>6</v>
      </c>
      <c r="H168" s="23">
        <v>74.8</v>
      </c>
      <c r="I168" s="24">
        <f t="shared" si="7"/>
        <v>44.879999999999995</v>
      </c>
      <c r="J168" s="23">
        <v>4</v>
      </c>
      <c r="K168" s="24">
        <f t="shared" si="8"/>
        <v>69.28</v>
      </c>
      <c r="L168" s="41" t="s">
        <v>28</v>
      </c>
      <c r="M168" s="23"/>
    </row>
    <row r="169" spans="1:13" ht="19.5" customHeight="1">
      <c r="A169" s="70"/>
      <c r="B169" s="71"/>
      <c r="C169" s="20">
        <v>20180816</v>
      </c>
      <c r="D169" s="20" t="s">
        <v>174</v>
      </c>
      <c r="E169" s="23">
        <v>57.5</v>
      </c>
      <c r="F169" s="29">
        <f t="shared" si="6"/>
        <v>23</v>
      </c>
      <c r="G169" s="23">
        <v>8</v>
      </c>
      <c r="H169" s="23" t="s">
        <v>191</v>
      </c>
      <c r="I169" s="24">
        <v>0</v>
      </c>
      <c r="J169" s="23">
        <v>5</v>
      </c>
      <c r="K169" s="24">
        <f t="shared" si="8"/>
        <v>23</v>
      </c>
      <c r="L169" s="41" t="s">
        <v>30</v>
      </c>
      <c r="M169" s="23"/>
    </row>
  </sheetData>
  <sheetProtection/>
  <mergeCells count="66">
    <mergeCell ref="A163:M163"/>
    <mergeCell ref="A67:M67"/>
    <mergeCell ref="A86:M86"/>
    <mergeCell ref="A96:M96"/>
    <mergeCell ref="A103:M103"/>
    <mergeCell ref="A110:M110"/>
    <mergeCell ref="A123:M123"/>
    <mergeCell ref="A151:A162"/>
    <mergeCell ref="A124:A126"/>
    <mergeCell ref="A164:A169"/>
    <mergeCell ref="B164:B169"/>
    <mergeCell ref="A16:M16"/>
    <mergeCell ref="A20:M20"/>
    <mergeCell ref="A27:M27"/>
    <mergeCell ref="A35:M35"/>
    <mergeCell ref="A42:M42"/>
    <mergeCell ref="A49:M49"/>
    <mergeCell ref="A53:M53"/>
    <mergeCell ref="A60:M60"/>
    <mergeCell ref="B124:B126"/>
    <mergeCell ref="A128:A139"/>
    <mergeCell ref="B128:B139"/>
    <mergeCell ref="A141:A149"/>
    <mergeCell ref="B141:B149"/>
    <mergeCell ref="B151:B162"/>
    <mergeCell ref="A127:M127"/>
    <mergeCell ref="A140:M140"/>
    <mergeCell ref="A150:M150"/>
    <mergeCell ref="A97:A102"/>
    <mergeCell ref="B97:B102"/>
    <mergeCell ref="A104:A109"/>
    <mergeCell ref="B104:B109"/>
    <mergeCell ref="A111:A122"/>
    <mergeCell ref="B111:B122"/>
    <mergeCell ref="A2:A3"/>
    <mergeCell ref="B2:B3"/>
    <mergeCell ref="A1:M1"/>
    <mergeCell ref="C2:C3"/>
    <mergeCell ref="D2:D3"/>
    <mergeCell ref="E2:G2"/>
    <mergeCell ref="H2:J2"/>
    <mergeCell ref="K2:K3"/>
    <mergeCell ref="L2:L3"/>
    <mergeCell ref="M2:M3"/>
    <mergeCell ref="A4:A15"/>
    <mergeCell ref="B4:B15"/>
    <mergeCell ref="A17:A19"/>
    <mergeCell ref="B17:B19"/>
    <mergeCell ref="A21:A26"/>
    <mergeCell ref="B21:B26"/>
    <mergeCell ref="A28:A34"/>
    <mergeCell ref="B28:B34"/>
    <mergeCell ref="A36:A41"/>
    <mergeCell ref="B36:B41"/>
    <mergeCell ref="A43:A48"/>
    <mergeCell ref="B43:B48"/>
    <mergeCell ref="A68:A85"/>
    <mergeCell ref="B68:B85"/>
    <mergeCell ref="A87:A95"/>
    <mergeCell ref="B87:B95"/>
    <mergeCell ref="A50:A52"/>
    <mergeCell ref="B50:B52"/>
    <mergeCell ref="A54:A59"/>
    <mergeCell ref="B54:B59"/>
    <mergeCell ref="A61:A66"/>
    <mergeCell ref="B61:B66"/>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12"/>
  <sheetViews>
    <sheetView zoomScalePageLayoutView="0" workbookViewId="0" topLeftCell="A1">
      <selection activeCell="H4" sqref="H4:M12"/>
    </sheetView>
  </sheetViews>
  <sheetFormatPr defaultColWidth="9.00390625" defaultRowHeight="14.25"/>
  <cols>
    <col min="3" max="3" width="10.75390625" style="0" bestFit="1" customWidth="1"/>
  </cols>
  <sheetData>
    <row r="1" spans="1:13" ht="25.5" customHeight="1">
      <c r="A1" s="45" t="s">
        <v>15</v>
      </c>
      <c r="B1" s="45"/>
      <c r="C1" s="45"/>
      <c r="D1" s="45"/>
      <c r="E1" s="45"/>
      <c r="F1" s="45"/>
      <c r="G1" s="45"/>
      <c r="H1" s="45"/>
      <c r="I1" s="45"/>
      <c r="J1" s="45"/>
      <c r="K1" s="45"/>
      <c r="L1" s="45"/>
      <c r="M1" s="45"/>
    </row>
    <row r="2" spans="1:13" s="1" customFormat="1" ht="18.75" customHeight="1">
      <c r="A2" s="59" t="s">
        <v>2</v>
      </c>
      <c r="B2" s="60" t="s">
        <v>3</v>
      </c>
      <c r="C2" s="61" t="s">
        <v>1</v>
      </c>
      <c r="D2" s="61" t="s">
        <v>0</v>
      </c>
      <c r="E2" s="60" t="s">
        <v>4</v>
      </c>
      <c r="F2" s="60"/>
      <c r="G2" s="60"/>
      <c r="H2" s="63" t="s">
        <v>8</v>
      </c>
      <c r="I2" s="63"/>
      <c r="J2" s="63"/>
      <c r="K2" s="64" t="s">
        <v>12</v>
      </c>
      <c r="L2" s="50" t="s">
        <v>13</v>
      </c>
      <c r="M2" s="52" t="s">
        <v>14</v>
      </c>
    </row>
    <row r="3" spans="1:13" s="1" customFormat="1" ht="29.25" customHeight="1">
      <c r="A3" s="53"/>
      <c r="B3" s="52"/>
      <c r="C3" s="62"/>
      <c r="D3" s="62"/>
      <c r="E3" s="4" t="s">
        <v>5</v>
      </c>
      <c r="F3" s="4" t="s">
        <v>6</v>
      </c>
      <c r="G3" s="4" t="s">
        <v>10</v>
      </c>
      <c r="H3" s="8" t="s">
        <v>7</v>
      </c>
      <c r="I3" s="8" t="s">
        <v>9</v>
      </c>
      <c r="J3" s="4" t="s">
        <v>11</v>
      </c>
      <c r="K3" s="65"/>
      <c r="L3" s="51"/>
      <c r="M3" s="53"/>
    </row>
    <row r="4" spans="1:13" s="1" customFormat="1" ht="19.5" customHeight="1">
      <c r="A4" s="43" t="s">
        <v>24</v>
      </c>
      <c r="B4" s="56">
        <v>3</v>
      </c>
      <c r="C4" s="19">
        <v>20180715</v>
      </c>
      <c r="D4" s="13" t="s">
        <v>16</v>
      </c>
      <c r="E4" s="14">
        <v>67.5</v>
      </c>
      <c r="F4" s="15">
        <f aca="true" t="shared" si="0" ref="F4:F12">E4*0.4</f>
        <v>27</v>
      </c>
      <c r="G4" s="14">
        <v>1</v>
      </c>
      <c r="H4" s="16">
        <v>74.2</v>
      </c>
      <c r="I4" s="16">
        <f aca="true" t="shared" si="1" ref="I4:I10">H4*0.6</f>
        <v>44.52</v>
      </c>
      <c r="J4" s="17">
        <v>4</v>
      </c>
      <c r="K4" s="16">
        <f aca="true" t="shared" si="2" ref="K4:K12">F4+I4</f>
        <v>71.52000000000001</v>
      </c>
      <c r="L4" s="18" t="s">
        <v>27</v>
      </c>
      <c r="M4" s="17" t="s">
        <v>35</v>
      </c>
    </row>
    <row r="5" spans="1:13" s="1" customFormat="1" ht="19.5" customHeight="1">
      <c r="A5" s="54"/>
      <c r="B5" s="57"/>
      <c r="C5" s="19">
        <v>20180717</v>
      </c>
      <c r="D5" s="13" t="s">
        <v>17</v>
      </c>
      <c r="E5" s="14">
        <v>66.5</v>
      </c>
      <c r="F5" s="15">
        <f t="shared" si="0"/>
        <v>26.6</v>
      </c>
      <c r="G5" s="14">
        <v>2</v>
      </c>
      <c r="H5" s="16">
        <v>89.8</v>
      </c>
      <c r="I5" s="16">
        <f t="shared" si="1"/>
        <v>53.879999999999995</v>
      </c>
      <c r="J5" s="17">
        <v>1</v>
      </c>
      <c r="K5" s="16">
        <f t="shared" si="2"/>
        <v>80.47999999999999</v>
      </c>
      <c r="L5" s="18">
        <v>1</v>
      </c>
      <c r="M5" s="17" t="s">
        <v>35</v>
      </c>
    </row>
    <row r="6" spans="1:13" s="1" customFormat="1" ht="19.5" customHeight="1">
      <c r="A6" s="54"/>
      <c r="B6" s="57"/>
      <c r="C6" s="19">
        <v>20180721</v>
      </c>
      <c r="D6" s="13" t="s">
        <v>18</v>
      </c>
      <c r="E6" s="14">
        <v>62</v>
      </c>
      <c r="F6" s="15">
        <f t="shared" si="0"/>
        <v>24.8</v>
      </c>
      <c r="G6" s="14">
        <v>3</v>
      </c>
      <c r="H6" s="16">
        <v>88</v>
      </c>
      <c r="I6" s="16">
        <f t="shared" si="1"/>
        <v>52.8</v>
      </c>
      <c r="J6" s="17">
        <v>2</v>
      </c>
      <c r="K6" s="16">
        <f t="shared" si="2"/>
        <v>77.6</v>
      </c>
      <c r="L6" s="18" t="s">
        <v>26</v>
      </c>
      <c r="M6" s="17" t="s">
        <v>35</v>
      </c>
    </row>
    <row r="7" spans="1:13" s="1" customFormat="1" ht="19.5" customHeight="1">
      <c r="A7" s="54"/>
      <c r="B7" s="57"/>
      <c r="C7" s="5">
        <v>20180719</v>
      </c>
      <c r="D7" s="5" t="s">
        <v>19</v>
      </c>
      <c r="E7" s="6">
        <v>61.5</v>
      </c>
      <c r="F7" s="7">
        <f t="shared" si="0"/>
        <v>24.6</v>
      </c>
      <c r="G7" s="6">
        <v>4</v>
      </c>
      <c r="H7" s="9">
        <v>66.6</v>
      </c>
      <c r="I7" s="9">
        <f t="shared" si="1"/>
        <v>39.959999999999994</v>
      </c>
      <c r="J7" s="10">
        <v>6</v>
      </c>
      <c r="K7" s="9">
        <f t="shared" si="2"/>
        <v>64.56</v>
      </c>
      <c r="L7" s="11" t="s">
        <v>29</v>
      </c>
      <c r="M7" s="10"/>
    </row>
    <row r="8" spans="1:13" s="1" customFormat="1" ht="19.5" customHeight="1">
      <c r="A8" s="54"/>
      <c r="B8" s="57"/>
      <c r="C8" s="5">
        <v>20180714</v>
      </c>
      <c r="D8" s="5" t="s">
        <v>20</v>
      </c>
      <c r="E8" s="6">
        <v>56</v>
      </c>
      <c r="F8" s="7">
        <f t="shared" si="0"/>
        <v>22.400000000000002</v>
      </c>
      <c r="G8" s="6">
        <v>5</v>
      </c>
      <c r="H8" s="9">
        <v>66</v>
      </c>
      <c r="I8" s="9">
        <f t="shared" si="1"/>
        <v>39.6</v>
      </c>
      <c r="J8" s="10">
        <v>7</v>
      </c>
      <c r="K8" s="9">
        <f t="shared" si="2"/>
        <v>62</v>
      </c>
      <c r="L8" s="11" t="s">
        <v>30</v>
      </c>
      <c r="M8" s="10"/>
    </row>
    <row r="9" spans="1:13" s="1" customFormat="1" ht="19.5" customHeight="1">
      <c r="A9" s="54"/>
      <c r="B9" s="57"/>
      <c r="C9" s="5">
        <v>20180716</v>
      </c>
      <c r="D9" s="5" t="s">
        <v>21</v>
      </c>
      <c r="E9" s="6">
        <v>54</v>
      </c>
      <c r="F9" s="7">
        <f t="shared" si="0"/>
        <v>21.6</v>
      </c>
      <c r="G9" s="6">
        <v>6</v>
      </c>
      <c r="H9" s="9">
        <v>63.2</v>
      </c>
      <c r="I9" s="9">
        <f t="shared" si="1"/>
        <v>37.92</v>
      </c>
      <c r="J9" s="10">
        <v>8</v>
      </c>
      <c r="K9" s="9">
        <f t="shared" si="2"/>
        <v>59.52</v>
      </c>
      <c r="L9" s="11" t="s">
        <v>32</v>
      </c>
      <c r="M9" s="10"/>
    </row>
    <row r="10" spans="1:13" ht="19.5" customHeight="1">
      <c r="A10" s="54"/>
      <c r="B10" s="57"/>
      <c r="C10" s="5">
        <v>20180718</v>
      </c>
      <c r="D10" s="5" t="s">
        <v>22</v>
      </c>
      <c r="E10" s="6">
        <v>51.5</v>
      </c>
      <c r="F10" s="7">
        <f t="shared" si="0"/>
        <v>20.6</v>
      </c>
      <c r="G10" s="6">
        <v>7</v>
      </c>
      <c r="H10" s="9">
        <v>82.8</v>
      </c>
      <c r="I10" s="9">
        <f t="shared" si="1"/>
        <v>49.68</v>
      </c>
      <c r="J10" s="10">
        <v>3</v>
      </c>
      <c r="K10" s="9">
        <f t="shared" si="2"/>
        <v>70.28</v>
      </c>
      <c r="L10" s="11" t="s">
        <v>28</v>
      </c>
      <c r="M10" s="10"/>
    </row>
    <row r="11" spans="1:13" ht="19.5" customHeight="1">
      <c r="A11" s="54"/>
      <c r="B11" s="57"/>
      <c r="C11" s="5">
        <v>20180723</v>
      </c>
      <c r="D11" s="5" t="s">
        <v>23</v>
      </c>
      <c r="E11" s="6">
        <v>51</v>
      </c>
      <c r="F11" s="7">
        <f t="shared" si="0"/>
        <v>20.400000000000002</v>
      </c>
      <c r="G11" s="6">
        <v>8</v>
      </c>
      <c r="H11" s="9" t="s">
        <v>34</v>
      </c>
      <c r="I11" s="9">
        <v>0</v>
      </c>
      <c r="J11" s="10">
        <v>9</v>
      </c>
      <c r="K11" s="9">
        <f t="shared" si="2"/>
        <v>20.400000000000002</v>
      </c>
      <c r="L11" s="11" t="s">
        <v>33</v>
      </c>
      <c r="M11" s="10"/>
    </row>
    <row r="12" spans="1:13" ht="19.5" customHeight="1">
      <c r="A12" s="55"/>
      <c r="B12" s="58"/>
      <c r="C12" s="5">
        <v>20180713</v>
      </c>
      <c r="D12" s="5" t="s">
        <v>25</v>
      </c>
      <c r="E12" s="6">
        <v>47.5</v>
      </c>
      <c r="F12" s="7">
        <f t="shared" si="0"/>
        <v>19</v>
      </c>
      <c r="G12" s="6">
        <v>9</v>
      </c>
      <c r="H12" s="9">
        <v>70.2</v>
      </c>
      <c r="I12" s="9">
        <f>H12*0.6</f>
        <v>42.12</v>
      </c>
      <c r="J12" s="10">
        <v>5</v>
      </c>
      <c r="K12" s="9">
        <f t="shared" si="2"/>
        <v>61.12</v>
      </c>
      <c r="L12" s="11" t="s">
        <v>31</v>
      </c>
      <c r="M12" s="10"/>
    </row>
  </sheetData>
  <sheetProtection/>
  <mergeCells count="12">
    <mergeCell ref="A1:M1"/>
    <mergeCell ref="C2:C3"/>
    <mergeCell ref="D2:D3"/>
    <mergeCell ref="E2:G2"/>
    <mergeCell ref="H2:J2"/>
    <mergeCell ref="K2:K3"/>
    <mergeCell ref="L2:L3"/>
    <mergeCell ref="M2:M3"/>
    <mergeCell ref="A4:A12"/>
    <mergeCell ref="B4:B12"/>
    <mergeCell ref="A2:A3"/>
    <mergeCell ref="B2:B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2018-11-02T08:32:08Z</cp:lastPrinted>
  <dcterms:created xsi:type="dcterms:W3CDTF">1996-12-17T01:32:42Z</dcterms:created>
  <dcterms:modified xsi:type="dcterms:W3CDTF">2018-12-19T09:37:55Z</dcterms:modified>
  <cp:category/>
  <cp:version/>
  <cp:contentType/>
  <cp:contentStatus/>
</cp:coreProperties>
</file>