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116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12" i="1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<sst xmlns="http://schemas.openxmlformats.org/spreadsheetml/2006/main" count="338" uniqueCount="224">
  <si>
    <t>附件1</t>
  </si>
  <si>
    <t>沙市区2018年度事业单位公开招聘工作人员体检入围人员名单</t>
  </si>
  <si>
    <t>序号</t>
  </si>
  <si>
    <t>姓名</t>
  </si>
  <si>
    <t>报考单位</t>
  </si>
  <si>
    <t>职位</t>
  </si>
  <si>
    <r>
      <rPr>
        <b/>
        <sz val="12"/>
        <color indexed="8"/>
        <rFont val="SimSun"/>
        <charset val="134"/>
      </rPr>
      <t xml:space="preserve">笔试成绩
</t>
    </r>
    <r>
      <rPr>
        <b/>
        <sz val="9"/>
        <color indexed="8"/>
        <rFont val="SimSun"/>
        <charset val="134"/>
      </rPr>
      <t>（含三支一扶和军人综合
成绩折算评分）</t>
    </r>
  </si>
  <si>
    <t>面试成绩</t>
  </si>
  <si>
    <r>
      <rPr>
        <b/>
        <sz val="12"/>
        <color indexed="8"/>
        <rFont val="SimSun"/>
        <charset val="134"/>
      </rPr>
      <t>综合成绩
=</t>
    </r>
    <r>
      <rPr>
        <b/>
        <sz val="10"/>
        <color indexed="8"/>
        <rFont val="SimSun"/>
        <charset val="134"/>
      </rPr>
      <t>笔试成绩40%+面试成绩60%
（驻荆随军家属除外）</t>
    </r>
  </si>
  <si>
    <t>名次</t>
  </si>
  <si>
    <t>招聘
岗位数</t>
  </si>
  <si>
    <t>国丽娟</t>
  </si>
  <si>
    <t>沙市区人民政府胜利街街道办事处社会服务中心</t>
  </si>
  <si>
    <t>210305办公室文员三</t>
  </si>
  <si>
    <t>胡紫玲</t>
  </si>
  <si>
    <t>沙市区扶贫开发办公室</t>
  </si>
  <si>
    <t>210101办公室文员</t>
  </si>
  <si>
    <t>王乐思</t>
  </si>
  <si>
    <t>210102综合管理</t>
  </si>
  <si>
    <t>肖凯</t>
  </si>
  <si>
    <t>沙市区人民政府朝阳路街道办事处社会服务中心</t>
  </si>
  <si>
    <t>210201综合管理</t>
  </si>
  <si>
    <t>裴恒</t>
  </si>
  <si>
    <t>向芮涵</t>
  </si>
  <si>
    <t>210202办公室文员一</t>
  </si>
  <si>
    <t>张霞</t>
  </si>
  <si>
    <t>210203办公室文员二</t>
  </si>
  <si>
    <t>文静</t>
  </si>
  <si>
    <t>210204财务管理</t>
  </si>
  <si>
    <t>杨霞</t>
  </si>
  <si>
    <t>210301综合管理一</t>
  </si>
  <si>
    <t>刘影</t>
  </si>
  <si>
    <t>210302综合管理二</t>
  </si>
  <si>
    <t>陈兴宇</t>
  </si>
  <si>
    <t>210303办公室文员一</t>
  </si>
  <si>
    <t>罗枭琴</t>
  </si>
  <si>
    <t>210304办公室文员二</t>
  </si>
  <si>
    <t>陈奇</t>
  </si>
  <si>
    <t>沙市区人民政府中山路街道办事处社会服务中心</t>
  </si>
  <si>
    <t>210402综合管理二</t>
  </si>
  <si>
    <t>张宇舟</t>
  </si>
  <si>
    <t>210403综合管理三</t>
  </si>
  <si>
    <t>贾婉兰</t>
  </si>
  <si>
    <t>210404办公室文员</t>
  </si>
  <si>
    <t>程涛</t>
  </si>
  <si>
    <t>210405财务管理</t>
  </si>
  <si>
    <t>周彦彬</t>
  </si>
  <si>
    <t>沙市区人民政府解放路街道办事处社会服务中心</t>
  </si>
  <si>
    <t>210501办公室文员</t>
  </si>
  <si>
    <t>唐元涵</t>
  </si>
  <si>
    <t>刘露</t>
  </si>
  <si>
    <t>210502综合管理一</t>
  </si>
  <si>
    <t>汪子豪</t>
  </si>
  <si>
    <t>210503综合管理二</t>
  </si>
  <si>
    <t>崔恒瑜</t>
  </si>
  <si>
    <t>210504财务管理</t>
  </si>
  <si>
    <t>陶家壹</t>
  </si>
  <si>
    <t>沙市区人民政府崇文街道办事处社会服务中心</t>
  </si>
  <si>
    <t>210601综合管理一</t>
  </si>
  <si>
    <t>江磊</t>
  </si>
  <si>
    <t>王小宇</t>
  </si>
  <si>
    <t>210602综合管理二</t>
  </si>
  <si>
    <t>王蕴涵</t>
  </si>
  <si>
    <t>210603办公室文员一</t>
  </si>
  <si>
    <t>廖华颖</t>
  </si>
  <si>
    <t>210604办公室文员二</t>
  </si>
  <si>
    <t>丁晓晨</t>
  </si>
  <si>
    <t>沙市区人民医院</t>
  </si>
  <si>
    <t>210702办公室工作人员</t>
  </si>
  <si>
    <t>刘倩</t>
  </si>
  <si>
    <t>230701医师</t>
  </si>
  <si>
    <t>葛帆</t>
  </si>
  <si>
    <t>熊德玲</t>
  </si>
  <si>
    <t>沙市一中（市田家炳中学）（沙市区）</t>
  </si>
  <si>
    <t>220901高中语文</t>
  </si>
  <si>
    <t>杨亚运</t>
  </si>
  <si>
    <t>220902高中历史</t>
  </si>
  <si>
    <t>杨民</t>
  </si>
  <si>
    <t>220903高中体育</t>
  </si>
  <si>
    <t>熊金施</t>
  </si>
  <si>
    <t>220904初中政治</t>
  </si>
  <si>
    <t>洪玉梅</t>
  </si>
  <si>
    <t>沙市七中（沙市区）</t>
  </si>
  <si>
    <t>221001高中语文</t>
  </si>
  <si>
    <t>钟建</t>
  </si>
  <si>
    <t>221002高中数学</t>
  </si>
  <si>
    <t>胡丹梅</t>
  </si>
  <si>
    <t>蔡婷婷</t>
  </si>
  <si>
    <t>221003高中英语</t>
  </si>
  <si>
    <t>周伊玲</t>
  </si>
  <si>
    <t>221004高中生物</t>
  </si>
  <si>
    <t>赵华香</t>
  </si>
  <si>
    <t>221005高中地理</t>
  </si>
  <si>
    <t>陈晨</t>
  </si>
  <si>
    <t>221006高中体育</t>
  </si>
  <si>
    <t>张思</t>
  </si>
  <si>
    <t>沙市实验中学（沙市区）</t>
  </si>
  <si>
    <t>221101初中政治</t>
  </si>
  <si>
    <t>王明桂</t>
  </si>
  <si>
    <t>221102初中英语</t>
  </si>
  <si>
    <t>杨秀芬</t>
  </si>
  <si>
    <t>沙市第十一中学（沙市区）</t>
  </si>
  <si>
    <t>221201初中语文</t>
  </si>
  <si>
    <t>徐梅</t>
  </si>
  <si>
    <t>221202初中历史</t>
  </si>
  <si>
    <t>王格</t>
  </si>
  <si>
    <t>沙北实验学校（沙市区）</t>
  </si>
  <si>
    <t>221301初中语文</t>
  </si>
  <si>
    <t>谢珊姗</t>
  </si>
  <si>
    <t>刘雪艳</t>
  </si>
  <si>
    <t>谭雪莲</t>
  </si>
  <si>
    <t>221302初中数学</t>
  </si>
  <si>
    <t>罗滋昱</t>
  </si>
  <si>
    <t>代巧怡</t>
  </si>
  <si>
    <t>聂宇涓</t>
  </si>
  <si>
    <t>221303初中英语</t>
  </si>
  <si>
    <t>张火宾</t>
  </si>
  <si>
    <t>朱碧云</t>
  </si>
  <si>
    <t>陈玉涵</t>
  </si>
  <si>
    <t>周君仪</t>
  </si>
  <si>
    <t>覃亚洲</t>
  </si>
  <si>
    <t>221304初中物理</t>
  </si>
  <si>
    <t>董巍</t>
  </si>
  <si>
    <t>高梦晗</t>
  </si>
  <si>
    <t>221305初中体育</t>
  </si>
  <si>
    <t>侯姗姗</t>
  </si>
  <si>
    <t>221306初中历史</t>
  </si>
  <si>
    <t>吴敏</t>
  </si>
  <si>
    <t>221307小学语文</t>
  </si>
  <si>
    <t>张璇璟</t>
  </si>
  <si>
    <t>221308小学数学</t>
  </si>
  <si>
    <t>姚恒</t>
  </si>
  <si>
    <t>罗曦</t>
  </si>
  <si>
    <t>221309小学体育</t>
  </si>
  <si>
    <t>吴晓</t>
  </si>
  <si>
    <t>221310小学音乐</t>
  </si>
  <si>
    <t>蔡若凌</t>
  </si>
  <si>
    <t>221311小学科学</t>
  </si>
  <si>
    <t>邓盛兰</t>
  </si>
  <si>
    <t>221312小学美术</t>
  </si>
  <si>
    <t>高开宇</t>
  </si>
  <si>
    <t>沙市区荆江小学</t>
  </si>
  <si>
    <t>221401小学语文</t>
  </si>
  <si>
    <t>周花洁</t>
  </si>
  <si>
    <t>廖路路</t>
  </si>
  <si>
    <t>沙市北京路第三小学（沙市区）</t>
  </si>
  <si>
    <t>221501小学语文</t>
  </si>
  <si>
    <t>朱润婷</t>
  </si>
  <si>
    <t>221502小学数学</t>
  </si>
  <si>
    <t>王丽静</t>
  </si>
  <si>
    <t>徐丽颖</t>
  </si>
  <si>
    <t>沙市新沙路小学（沙市区）</t>
  </si>
  <si>
    <t>221601小学数学</t>
  </si>
  <si>
    <t>高俊竹</t>
  </si>
  <si>
    <t>何文慧</t>
  </si>
  <si>
    <t>沙市区大赛巷小学</t>
  </si>
  <si>
    <t>221701小学语文</t>
  </si>
  <si>
    <t>张轩清</t>
  </si>
  <si>
    <t>王蒙</t>
  </si>
  <si>
    <t>221702小学数学</t>
  </si>
  <si>
    <t>王佳</t>
  </si>
  <si>
    <t>刘连伟</t>
  </si>
  <si>
    <t>白若嫣</t>
  </si>
  <si>
    <t>221703小学音乐</t>
  </si>
  <si>
    <t>管珈言</t>
  </si>
  <si>
    <t>221704学前教育</t>
  </si>
  <si>
    <t>朱莹莹</t>
  </si>
  <si>
    <t>施茜</t>
  </si>
  <si>
    <t>沙市区洪垸小学</t>
  </si>
  <si>
    <t>221801小学语文</t>
  </si>
  <si>
    <t>刘秀娟</t>
  </si>
  <si>
    <t>丁羽</t>
  </si>
  <si>
    <t>221802小学数学</t>
  </si>
  <si>
    <t>熊世贞</t>
  </si>
  <si>
    <t>沙市区北京路第一小学</t>
  </si>
  <si>
    <t>221901小学语文</t>
  </si>
  <si>
    <t>毛思雪</t>
  </si>
  <si>
    <t>221902小学音乐</t>
  </si>
  <si>
    <t>刘秋霞</t>
  </si>
  <si>
    <t>沙市北京路第二小学（沙市区）</t>
  </si>
  <si>
    <t>222001小学语文</t>
  </si>
  <si>
    <t>佘方方</t>
  </si>
  <si>
    <t>222002小学数学</t>
  </si>
  <si>
    <t>李德芝</t>
  </si>
  <si>
    <t>222003小学信息技术</t>
  </si>
  <si>
    <t>赵喻</t>
  </si>
  <si>
    <t>沙市区红星路小学</t>
  </si>
  <si>
    <t>222101小学语文</t>
  </si>
  <si>
    <t>赵翠莲</t>
  </si>
  <si>
    <t>徐燕</t>
  </si>
  <si>
    <t>222102小学数学</t>
  </si>
  <si>
    <t>杜明霞</t>
  </si>
  <si>
    <t>刘红艳</t>
  </si>
  <si>
    <t>万小鑫</t>
  </si>
  <si>
    <t>沙市实验小学（沙市区）</t>
  </si>
  <si>
    <t>222201小学语文</t>
  </si>
  <si>
    <t>熊佩</t>
  </si>
  <si>
    <t>杨娟</t>
  </si>
  <si>
    <t>许婷</t>
  </si>
  <si>
    <t>222202小学数学</t>
  </si>
  <si>
    <t>黄傲祥</t>
  </si>
  <si>
    <t>代永</t>
  </si>
  <si>
    <t>222203小学美术</t>
  </si>
  <si>
    <t>付雪</t>
  </si>
  <si>
    <t>沙市区青莲巷小学</t>
  </si>
  <si>
    <t>222301小学语文</t>
  </si>
  <si>
    <t>吴灿</t>
  </si>
  <si>
    <t>222302小学数学</t>
  </si>
  <si>
    <t>张颖</t>
  </si>
  <si>
    <t>沙市东区联校（沙市区）</t>
  </si>
  <si>
    <t>222401小学体育</t>
  </si>
  <si>
    <t>徐韵恬</t>
  </si>
  <si>
    <t>沙市区特殊教育学校</t>
  </si>
  <si>
    <t>222501初中英语</t>
  </si>
  <si>
    <t>郑定雯</t>
  </si>
  <si>
    <t>222502初中美术</t>
  </si>
  <si>
    <t>徐蕾</t>
  </si>
  <si>
    <t>沙市区教育幼儿园</t>
  </si>
  <si>
    <t>222601学前教育</t>
  </si>
  <si>
    <t>张戈</t>
  </si>
  <si>
    <t>王莉</t>
  </si>
  <si>
    <t>沙市区第二教育幼儿园</t>
  </si>
  <si>
    <t>222701学前教育</t>
  </si>
  <si>
    <t>代晓倩</t>
  </si>
</sst>
</file>

<file path=xl/styles.xml><?xml version="1.0" encoding="utf-8"?>
<styleSheet xmlns="http://schemas.openxmlformats.org/spreadsheetml/2006/main">
  <numFmts count="2">
    <numFmt numFmtId="180" formatCode="0.000_ "/>
    <numFmt numFmtId="181" formatCode="0.00_ 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color indexed="8"/>
      <name val="SimSun"/>
      <charset val="134"/>
    </font>
    <font>
      <sz val="12"/>
      <color indexed="8"/>
      <name val="SimSun"/>
      <charset val="134"/>
    </font>
    <font>
      <b/>
      <sz val="9"/>
      <color indexed="8"/>
      <name val="SimSun"/>
      <charset val="134"/>
    </font>
    <font>
      <b/>
      <sz val="10"/>
      <color indexed="8"/>
      <name val="SimSun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/>
    </xf>
    <xf numFmtId="18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181" fontId="5" fillId="0" borderId="2" xfId="0" applyNumberFormat="1" applyFont="1" applyFill="1" applyBorder="1" applyAlignment="1" applyProtection="1">
      <alignment horizontal="center"/>
    </xf>
    <xf numFmtId="181" fontId="5" fillId="0" borderId="3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81" fontId="1" fillId="0" borderId="2" xfId="0" applyNumberFormat="1" applyFont="1" applyFill="1" applyBorder="1" applyAlignment="1" applyProtection="1">
      <alignment horizontal="center"/>
    </xf>
    <xf numFmtId="180" fontId="5" fillId="0" borderId="3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181" fontId="5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topLeftCell="A94" workbookViewId="0">
      <selection activeCell="P91" sqref="P91"/>
    </sheetView>
  </sheetViews>
  <sheetFormatPr defaultColWidth="9" defaultRowHeight="13.5"/>
  <cols>
    <col min="1" max="1" width="6.375" customWidth="1"/>
    <col min="2" max="2" width="7.625" customWidth="1"/>
    <col min="3" max="3" width="45.25" customWidth="1"/>
    <col min="4" max="4" width="19.25" customWidth="1"/>
    <col min="5" max="5" width="11" customWidth="1"/>
    <col min="6" max="6" width="9.5" customWidth="1"/>
    <col min="7" max="7" width="19.125" customWidth="1"/>
    <col min="8" max="8" width="6" customWidth="1"/>
    <col min="9" max="9" width="7.5" style="3" customWidth="1"/>
    <col min="10" max="10" width="6.5" customWidth="1"/>
  </cols>
  <sheetData>
    <row r="1" spans="1:11" s="1" customFormat="1" ht="20.25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5"/>
      <c r="K1" s="25"/>
    </row>
    <row r="2" spans="1:11" s="1" customFormat="1" ht="49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0"/>
      <c r="K2" s="20"/>
    </row>
    <row r="3" spans="1:11" s="2" customFormat="1" ht="70.5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21" t="s">
        <v>10</v>
      </c>
    </row>
    <row r="4" spans="1:11" s="2" customFormat="1" ht="14.25">
      <c r="A4" s="10">
        <v>1</v>
      </c>
      <c r="B4" s="10" t="s">
        <v>11</v>
      </c>
      <c r="C4" s="11" t="s">
        <v>12</v>
      </c>
      <c r="D4" s="10" t="s">
        <v>13</v>
      </c>
      <c r="E4" s="12">
        <v>34.1</v>
      </c>
      <c r="F4" s="11">
        <v>81</v>
      </c>
      <c r="G4" s="13">
        <v>66.5</v>
      </c>
      <c r="H4" s="11">
        <f t="shared" ref="H4:H35" si="0">SUMPRODUCT(($D$4:$D$112=D4)*($G$4:$G$112&gt;G4))+1</f>
        <v>1</v>
      </c>
      <c r="I4" s="11">
        <v>1</v>
      </c>
    </row>
    <row r="5" spans="1:11" s="2" customFormat="1" ht="14.25">
      <c r="A5" s="10">
        <v>2</v>
      </c>
      <c r="B5" s="10" t="s">
        <v>14</v>
      </c>
      <c r="C5" s="11" t="s">
        <v>15</v>
      </c>
      <c r="D5" s="10" t="s">
        <v>16</v>
      </c>
      <c r="E5" s="12">
        <v>76.5</v>
      </c>
      <c r="F5" s="11">
        <v>84.2</v>
      </c>
      <c r="G5" s="13">
        <v>81.12</v>
      </c>
      <c r="H5" s="11">
        <f t="shared" si="0"/>
        <v>1</v>
      </c>
      <c r="I5" s="11">
        <v>1</v>
      </c>
    </row>
    <row r="6" spans="1:11" s="2" customFormat="1" ht="14.25">
      <c r="A6" s="10">
        <v>3</v>
      </c>
      <c r="B6" s="14" t="s">
        <v>17</v>
      </c>
      <c r="C6" s="11" t="s">
        <v>15</v>
      </c>
      <c r="D6" s="14" t="s">
        <v>18</v>
      </c>
      <c r="E6" s="15">
        <v>75</v>
      </c>
      <c r="F6" s="11">
        <v>85.6</v>
      </c>
      <c r="G6" s="13">
        <v>81.36</v>
      </c>
      <c r="H6" s="11">
        <f t="shared" si="0"/>
        <v>1</v>
      </c>
      <c r="I6" s="11">
        <v>1</v>
      </c>
    </row>
    <row r="7" spans="1:11" s="2" customFormat="1" ht="14.25">
      <c r="A7" s="10">
        <v>4</v>
      </c>
      <c r="B7" s="10" t="s">
        <v>19</v>
      </c>
      <c r="C7" s="11" t="s">
        <v>20</v>
      </c>
      <c r="D7" s="10" t="s">
        <v>21</v>
      </c>
      <c r="E7" s="12">
        <v>72.5</v>
      </c>
      <c r="F7" s="11">
        <v>85.6</v>
      </c>
      <c r="G7" s="13">
        <v>80.36</v>
      </c>
      <c r="H7" s="11">
        <f t="shared" si="0"/>
        <v>1</v>
      </c>
      <c r="I7" s="23">
        <v>2</v>
      </c>
    </row>
    <row r="8" spans="1:11" s="2" customFormat="1" ht="14.25">
      <c r="A8" s="10">
        <v>5</v>
      </c>
      <c r="B8" s="10" t="s">
        <v>22</v>
      </c>
      <c r="C8" s="11" t="s">
        <v>20</v>
      </c>
      <c r="D8" s="10" t="s">
        <v>21</v>
      </c>
      <c r="E8" s="12">
        <v>72</v>
      </c>
      <c r="F8" s="11">
        <v>85</v>
      </c>
      <c r="G8" s="13">
        <v>79.8</v>
      </c>
      <c r="H8" s="11">
        <f t="shared" si="0"/>
        <v>2</v>
      </c>
      <c r="I8" s="23"/>
    </row>
    <row r="9" spans="1:11" s="2" customFormat="1" ht="14.25">
      <c r="A9" s="10">
        <v>6</v>
      </c>
      <c r="B9" s="10" t="s">
        <v>23</v>
      </c>
      <c r="C9" s="11" t="s">
        <v>20</v>
      </c>
      <c r="D9" s="10" t="s">
        <v>24</v>
      </c>
      <c r="E9" s="12">
        <v>68.5</v>
      </c>
      <c r="F9" s="11">
        <v>82.8</v>
      </c>
      <c r="G9" s="13">
        <v>77.08</v>
      </c>
      <c r="H9" s="11">
        <f t="shared" si="0"/>
        <v>1</v>
      </c>
      <c r="I9" s="11">
        <v>1</v>
      </c>
    </row>
    <row r="10" spans="1:11" s="2" customFormat="1" ht="14.25">
      <c r="A10" s="10">
        <v>7</v>
      </c>
      <c r="B10" s="10" t="s">
        <v>25</v>
      </c>
      <c r="C10" s="11" t="s">
        <v>20</v>
      </c>
      <c r="D10" s="10" t="s">
        <v>26</v>
      </c>
      <c r="E10" s="12">
        <v>75.75</v>
      </c>
      <c r="F10" s="11">
        <v>86.6</v>
      </c>
      <c r="G10" s="13">
        <v>82.26</v>
      </c>
      <c r="H10" s="11">
        <f t="shared" si="0"/>
        <v>1</v>
      </c>
      <c r="I10" s="11">
        <v>1</v>
      </c>
    </row>
    <row r="11" spans="1:11" s="2" customFormat="1" ht="14.25">
      <c r="A11" s="10">
        <v>8</v>
      </c>
      <c r="B11" s="10" t="s">
        <v>27</v>
      </c>
      <c r="C11" s="11" t="s">
        <v>20</v>
      </c>
      <c r="D11" s="10" t="s">
        <v>28</v>
      </c>
      <c r="E11" s="12">
        <v>68.75</v>
      </c>
      <c r="F11" s="11">
        <v>87.8</v>
      </c>
      <c r="G11" s="13">
        <v>80.180000000000007</v>
      </c>
      <c r="H11" s="11">
        <f t="shared" si="0"/>
        <v>1</v>
      </c>
      <c r="I11" s="11">
        <v>1</v>
      </c>
    </row>
    <row r="12" spans="1:11" s="2" customFormat="1" ht="14.25">
      <c r="A12" s="10">
        <v>9</v>
      </c>
      <c r="B12" s="10" t="s">
        <v>29</v>
      </c>
      <c r="C12" s="11" t="s">
        <v>12</v>
      </c>
      <c r="D12" s="10" t="s">
        <v>30</v>
      </c>
      <c r="E12" s="12">
        <v>78</v>
      </c>
      <c r="F12" s="11">
        <v>82</v>
      </c>
      <c r="G12" s="13">
        <v>80.400000000000006</v>
      </c>
      <c r="H12" s="11">
        <f t="shared" si="0"/>
        <v>1</v>
      </c>
      <c r="I12" s="11">
        <v>1</v>
      </c>
    </row>
    <row r="13" spans="1:11" s="2" customFormat="1" ht="14.25">
      <c r="A13" s="10">
        <v>10</v>
      </c>
      <c r="B13" s="10" t="s">
        <v>31</v>
      </c>
      <c r="C13" s="11" t="s">
        <v>12</v>
      </c>
      <c r="D13" s="10" t="s">
        <v>32</v>
      </c>
      <c r="E13" s="12">
        <v>69.25</v>
      </c>
      <c r="F13" s="11">
        <v>87.8</v>
      </c>
      <c r="G13" s="13">
        <v>80.38</v>
      </c>
      <c r="H13" s="11">
        <f t="shared" si="0"/>
        <v>1</v>
      </c>
      <c r="I13" s="11">
        <v>1</v>
      </c>
    </row>
    <row r="14" spans="1:11" s="2" customFormat="1" ht="14.25">
      <c r="A14" s="10">
        <v>11</v>
      </c>
      <c r="B14" s="10" t="s">
        <v>33</v>
      </c>
      <c r="C14" s="11" t="s">
        <v>12</v>
      </c>
      <c r="D14" s="10" t="s">
        <v>34</v>
      </c>
      <c r="E14" s="12">
        <v>73.25</v>
      </c>
      <c r="F14" s="11">
        <v>82.2</v>
      </c>
      <c r="G14" s="13">
        <v>78.62</v>
      </c>
      <c r="H14" s="11">
        <f t="shared" si="0"/>
        <v>1</v>
      </c>
      <c r="I14" s="11">
        <v>1</v>
      </c>
    </row>
    <row r="15" spans="1:11" s="2" customFormat="1" ht="14.25">
      <c r="A15" s="10">
        <v>12</v>
      </c>
      <c r="B15" s="10" t="s">
        <v>35</v>
      </c>
      <c r="C15" s="11" t="s">
        <v>12</v>
      </c>
      <c r="D15" s="10" t="s">
        <v>36</v>
      </c>
      <c r="E15" s="12">
        <v>69.75</v>
      </c>
      <c r="F15" s="11">
        <v>85</v>
      </c>
      <c r="G15" s="13">
        <v>78.900000000000006</v>
      </c>
      <c r="H15" s="11">
        <f t="shared" si="0"/>
        <v>1</v>
      </c>
      <c r="I15" s="11">
        <v>1</v>
      </c>
    </row>
    <row r="16" spans="1:11" s="2" customFormat="1" ht="14.25">
      <c r="A16" s="10">
        <v>13</v>
      </c>
      <c r="B16" s="10" t="s">
        <v>37</v>
      </c>
      <c r="C16" s="11" t="s">
        <v>38</v>
      </c>
      <c r="D16" s="10" t="s">
        <v>39</v>
      </c>
      <c r="E16" s="12">
        <v>76</v>
      </c>
      <c r="F16" s="11">
        <v>84.6</v>
      </c>
      <c r="G16" s="13">
        <v>81.16</v>
      </c>
      <c r="H16" s="11">
        <f t="shared" si="0"/>
        <v>1</v>
      </c>
      <c r="I16" s="11">
        <v>1</v>
      </c>
    </row>
    <row r="17" spans="1:9" s="2" customFormat="1" ht="14.25">
      <c r="A17" s="10">
        <v>14</v>
      </c>
      <c r="B17" s="10" t="s">
        <v>40</v>
      </c>
      <c r="C17" s="11" t="s">
        <v>38</v>
      </c>
      <c r="D17" s="10" t="s">
        <v>41</v>
      </c>
      <c r="E17" s="12">
        <v>67.25</v>
      </c>
      <c r="F17" s="11">
        <v>85.6</v>
      </c>
      <c r="G17" s="13">
        <v>78.260000000000005</v>
      </c>
      <c r="H17" s="11">
        <f t="shared" si="0"/>
        <v>1</v>
      </c>
      <c r="I17" s="11">
        <v>1</v>
      </c>
    </row>
    <row r="18" spans="1:9" s="2" customFormat="1" ht="14.25">
      <c r="A18" s="10">
        <v>15</v>
      </c>
      <c r="B18" s="10" t="s">
        <v>42</v>
      </c>
      <c r="C18" s="11" t="s">
        <v>38</v>
      </c>
      <c r="D18" s="10" t="s">
        <v>43</v>
      </c>
      <c r="E18" s="12">
        <v>73</v>
      </c>
      <c r="F18" s="11">
        <v>79.040000000000006</v>
      </c>
      <c r="G18" s="16">
        <v>76.623999999999995</v>
      </c>
      <c r="H18" s="11">
        <f t="shared" si="0"/>
        <v>1</v>
      </c>
      <c r="I18" s="11">
        <v>1</v>
      </c>
    </row>
    <row r="19" spans="1:9" s="2" customFormat="1" ht="14.25">
      <c r="A19" s="10">
        <v>16</v>
      </c>
      <c r="B19" s="10" t="s">
        <v>44</v>
      </c>
      <c r="C19" s="11" t="s">
        <v>38</v>
      </c>
      <c r="D19" s="10" t="s">
        <v>45</v>
      </c>
      <c r="E19" s="12">
        <v>72</v>
      </c>
      <c r="F19" s="11">
        <v>81.44</v>
      </c>
      <c r="G19" s="13">
        <v>77.664000000000001</v>
      </c>
      <c r="H19" s="11">
        <f t="shared" si="0"/>
        <v>1</v>
      </c>
      <c r="I19" s="11">
        <v>1</v>
      </c>
    </row>
    <row r="20" spans="1:9" s="2" customFormat="1" ht="14.25">
      <c r="A20" s="10">
        <v>17</v>
      </c>
      <c r="B20" s="10" t="s">
        <v>46</v>
      </c>
      <c r="C20" s="11" t="s">
        <v>47</v>
      </c>
      <c r="D20" s="10" t="s">
        <v>48</v>
      </c>
      <c r="E20" s="12">
        <v>78</v>
      </c>
      <c r="F20" s="11">
        <v>81.5</v>
      </c>
      <c r="G20" s="13">
        <v>80.099999999999994</v>
      </c>
      <c r="H20" s="11">
        <f t="shared" si="0"/>
        <v>1</v>
      </c>
      <c r="I20" s="23">
        <v>2</v>
      </c>
    </row>
    <row r="21" spans="1:9" s="2" customFormat="1" ht="14.25">
      <c r="A21" s="10">
        <v>18</v>
      </c>
      <c r="B21" s="10" t="s">
        <v>49</v>
      </c>
      <c r="C21" s="11" t="s">
        <v>47</v>
      </c>
      <c r="D21" s="10" t="s">
        <v>48</v>
      </c>
      <c r="E21" s="12">
        <v>72.75</v>
      </c>
      <c r="F21" s="11">
        <v>81.8</v>
      </c>
      <c r="G21" s="13">
        <v>78.180000000000007</v>
      </c>
      <c r="H21" s="11">
        <f t="shared" si="0"/>
        <v>2</v>
      </c>
      <c r="I21" s="23"/>
    </row>
    <row r="22" spans="1:9" s="2" customFormat="1" ht="14.25">
      <c r="A22" s="10">
        <v>19</v>
      </c>
      <c r="B22" s="10" t="s">
        <v>50</v>
      </c>
      <c r="C22" s="11" t="s">
        <v>47</v>
      </c>
      <c r="D22" s="10" t="s">
        <v>51</v>
      </c>
      <c r="E22" s="12">
        <v>73.75</v>
      </c>
      <c r="F22" s="11">
        <v>82.5</v>
      </c>
      <c r="G22" s="13">
        <v>79</v>
      </c>
      <c r="H22" s="11">
        <f t="shared" si="0"/>
        <v>1</v>
      </c>
      <c r="I22" s="11">
        <v>1</v>
      </c>
    </row>
    <row r="23" spans="1:9" s="2" customFormat="1" ht="14.25">
      <c r="A23" s="10">
        <v>20</v>
      </c>
      <c r="B23" s="10" t="s">
        <v>52</v>
      </c>
      <c r="C23" s="11" t="s">
        <v>47</v>
      </c>
      <c r="D23" s="10" t="s">
        <v>53</v>
      </c>
      <c r="E23" s="12">
        <v>67</v>
      </c>
      <c r="F23" s="11">
        <v>77.400000000000006</v>
      </c>
      <c r="G23" s="13">
        <v>73.239999999999995</v>
      </c>
      <c r="H23" s="11">
        <f t="shared" si="0"/>
        <v>1</v>
      </c>
      <c r="I23" s="11">
        <v>1</v>
      </c>
    </row>
    <row r="24" spans="1:9" s="2" customFormat="1" ht="14.25">
      <c r="A24" s="10">
        <v>21</v>
      </c>
      <c r="B24" s="10" t="s">
        <v>54</v>
      </c>
      <c r="C24" s="11" t="s">
        <v>47</v>
      </c>
      <c r="D24" s="10" t="s">
        <v>55</v>
      </c>
      <c r="E24" s="12">
        <v>71</v>
      </c>
      <c r="F24" s="11">
        <v>84</v>
      </c>
      <c r="G24" s="13">
        <v>78.8</v>
      </c>
      <c r="H24" s="11">
        <f t="shared" si="0"/>
        <v>1</v>
      </c>
      <c r="I24" s="11">
        <v>1</v>
      </c>
    </row>
    <row r="25" spans="1:9" s="2" customFormat="1" ht="14.25">
      <c r="A25" s="10">
        <v>22</v>
      </c>
      <c r="B25" s="10" t="s">
        <v>56</v>
      </c>
      <c r="C25" s="11" t="s">
        <v>57</v>
      </c>
      <c r="D25" s="10" t="s">
        <v>58</v>
      </c>
      <c r="E25" s="12">
        <v>68.75</v>
      </c>
      <c r="F25" s="11">
        <v>85.8</v>
      </c>
      <c r="G25" s="13">
        <v>78.98</v>
      </c>
      <c r="H25" s="11">
        <f t="shared" si="0"/>
        <v>1</v>
      </c>
      <c r="I25" s="23">
        <v>2</v>
      </c>
    </row>
    <row r="26" spans="1:9" s="2" customFormat="1" ht="14.25">
      <c r="A26" s="10">
        <v>23</v>
      </c>
      <c r="B26" s="10" t="s">
        <v>59</v>
      </c>
      <c r="C26" s="11" t="s">
        <v>57</v>
      </c>
      <c r="D26" s="10" t="s">
        <v>58</v>
      </c>
      <c r="E26" s="12">
        <v>72</v>
      </c>
      <c r="F26" s="11">
        <v>81.599999999999994</v>
      </c>
      <c r="G26" s="13">
        <v>77.760000000000005</v>
      </c>
      <c r="H26" s="11">
        <f t="shared" si="0"/>
        <v>2</v>
      </c>
      <c r="I26" s="23"/>
    </row>
    <row r="27" spans="1:9" s="2" customFormat="1" ht="14.25">
      <c r="A27" s="10">
        <v>24</v>
      </c>
      <c r="B27" s="10" t="s">
        <v>60</v>
      </c>
      <c r="C27" s="11" t="s">
        <v>57</v>
      </c>
      <c r="D27" s="10" t="s">
        <v>61</v>
      </c>
      <c r="E27" s="12">
        <v>76.75</v>
      </c>
      <c r="F27" s="11">
        <v>77.8</v>
      </c>
      <c r="G27" s="13">
        <v>77.38</v>
      </c>
      <c r="H27" s="11">
        <f t="shared" si="0"/>
        <v>1</v>
      </c>
      <c r="I27" s="11">
        <v>1</v>
      </c>
    </row>
    <row r="28" spans="1:9" s="2" customFormat="1" ht="14.25">
      <c r="A28" s="10">
        <v>25</v>
      </c>
      <c r="B28" s="10" t="s">
        <v>62</v>
      </c>
      <c r="C28" s="11" t="s">
        <v>57</v>
      </c>
      <c r="D28" s="10" t="s">
        <v>63</v>
      </c>
      <c r="E28" s="12">
        <v>68</v>
      </c>
      <c r="F28" s="11">
        <v>84.1</v>
      </c>
      <c r="G28" s="13">
        <v>77.66</v>
      </c>
      <c r="H28" s="11">
        <f t="shared" si="0"/>
        <v>1</v>
      </c>
      <c r="I28" s="11">
        <v>1</v>
      </c>
    </row>
    <row r="29" spans="1:9" s="2" customFormat="1" ht="14.25">
      <c r="A29" s="10">
        <v>26</v>
      </c>
      <c r="B29" s="10" t="s">
        <v>64</v>
      </c>
      <c r="C29" s="11" t="s">
        <v>57</v>
      </c>
      <c r="D29" s="10" t="s">
        <v>65</v>
      </c>
      <c r="E29" s="12">
        <v>68.75</v>
      </c>
      <c r="F29" s="11">
        <v>81.599999999999994</v>
      </c>
      <c r="G29" s="13">
        <v>76.459999999999994</v>
      </c>
      <c r="H29" s="11">
        <f t="shared" si="0"/>
        <v>1</v>
      </c>
      <c r="I29" s="11">
        <v>1</v>
      </c>
    </row>
    <row r="30" spans="1:9" s="2" customFormat="1" ht="14.25">
      <c r="A30" s="10">
        <v>27</v>
      </c>
      <c r="B30" s="10" t="s">
        <v>66</v>
      </c>
      <c r="C30" s="11" t="s">
        <v>67</v>
      </c>
      <c r="D30" s="10" t="s">
        <v>68</v>
      </c>
      <c r="E30" s="12">
        <v>72.5</v>
      </c>
      <c r="F30" s="11">
        <v>83.7</v>
      </c>
      <c r="G30" s="13">
        <v>79.22</v>
      </c>
      <c r="H30" s="11">
        <f t="shared" si="0"/>
        <v>1</v>
      </c>
      <c r="I30" s="11">
        <v>1</v>
      </c>
    </row>
    <row r="31" spans="1:9" s="2" customFormat="1" ht="14.25">
      <c r="A31" s="10">
        <v>28</v>
      </c>
      <c r="B31" s="10" t="s">
        <v>69</v>
      </c>
      <c r="C31" s="10" t="s">
        <v>67</v>
      </c>
      <c r="D31" s="10" t="s">
        <v>70</v>
      </c>
      <c r="E31" s="12">
        <v>60.5</v>
      </c>
      <c r="F31" s="11">
        <v>77.599999999999994</v>
      </c>
      <c r="G31" s="13">
        <v>70.760000000000005</v>
      </c>
      <c r="H31" s="11">
        <f t="shared" si="0"/>
        <v>1</v>
      </c>
      <c r="I31" s="23">
        <v>2</v>
      </c>
    </row>
    <row r="32" spans="1:9" s="2" customFormat="1" ht="14.25">
      <c r="A32" s="10">
        <v>29</v>
      </c>
      <c r="B32" s="10" t="s">
        <v>71</v>
      </c>
      <c r="C32" s="10" t="s">
        <v>67</v>
      </c>
      <c r="D32" s="10" t="s">
        <v>70</v>
      </c>
      <c r="E32" s="12">
        <v>60</v>
      </c>
      <c r="F32" s="11">
        <v>74.7</v>
      </c>
      <c r="G32" s="13">
        <v>68.819999999999993</v>
      </c>
      <c r="H32" s="11">
        <f t="shared" si="0"/>
        <v>2</v>
      </c>
      <c r="I32" s="23"/>
    </row>
    <row r="33" spans="1:9" s="2" customFormat="1" ht="14.25">
      <c r="A33" s="10">
        <v>30</v>
      </c>
      <c r="B33" s="17" t="s">
        <v>72</v>
      </c>
      <c r="C33" s="17" t="s">
        <v>73</v>
      </c>
      <c r="D33" s="17" t="s">
        <v>74</v>
      </c>
      <c r="E33" s="18">
        <v>73</v>
      </c>
      <c r="F33" s="19">
        <v>83.6</v>
      </c>
      <c r="G33" s="13">
        <v>79.36</v>
      </c>
      <c r="H33" s="11">
        <f t="shared" si="0"/>
        <v>1</v>
      </c>
      <c r="I33" s="11">
        <v>1</v>
      </c>
    </row>
    <row r="34" spans="1:9" s="2" customFormat="1" ht="14.25">
      <c r="A34" s="10">
        <v>31</v>
      </c>
      <c r="B34" s="10" t="s">
        <v>75</v>
      </c>
      <c r="C34" s="10" t="s">
        <v>73</v>
      </c>
      <c r="D34" s="10" t="s">
        <v>76</v>
      </c>
      <c r="E34" s="18">
        <v>76</v>
      </c>
      <c r="F34" s="19">
        <v>82.6</v>
      </c>
      <c r="G34" s="13">
        <v>79.959999999999994</v>
      </c>
      <c r="H34" s="11">
        <f t="shared" si="0"/>
        <v>1</v>
      </c>
      <c r="I34" s="11">
        <v>1</v>
      </c>
    </row>
    <row r="35" spans="1:9" s="2" customFormat="1" ht="14.25">
      <c r="A35" s="10">
        <v>32</v>
      </c>
      <c r="B35" s="10" t="s">
        <v>77</v>
      </c>
      <c r="C35" s="10" t="s">
        <v>73</v>
      </c>
      <c r="D35" s="10" t="s">
        <v>78</v>
      </c>
      <c r="E35" s="18">
        <v>68.75</v>
      </c>
      <c r="F35" s="19">
        <v>82.8</v>
      </c>
      <c r="G35" s="13">
        <v>77.180000000000007</v>
      </c>
      <c r="H35" s="11">
        <f t="shared" si="0"/>
        <v>1</v>
      </c>
      <c r="I35" s="11">
        <v>1</v>
      </c>
    </row>
    <row r="36" spans="1:9" s="2" customFormat="1" ht="14.25">
      <c r="A36" s="10">
        <v>33</v>
      </c>
      <c r="B36" s="10" t="s">
        <v>79</v>
      </c>
      <c r="C36" s="10" t="s">
        <v>73</v>
      </c>
      <c r="D36" s="10" t="s">
        <v>80</v>
      </c>
      <c r="E36" s="18">
        <v>84.75</v>
      </c>
      <c r="F36" s="19">
        <v>79</v>
      </c>
      <c r="G36" s="13">
        <v>81.3</v>
      </c>
      <c r="H36" s="11">
        <f t="shared" ref="H36:H67" si="1">SUMPRODUCT(($D$4:$D$112=D36)*($G$4:$G$112&gt;G36))+1</f>
        <v>1</v>
      </c>
      <c r="I36" s="11">
        <v>1</v>
      </c>
    </row>
    <row r="37" spans="1:9" s="2" customFormat="1" ht="14.25">
      <c r="A37" s="10">
        <v>34</v>
      </c>
      <c r="B37" s="10" t="s">
        <v>81</v>
      </c>
      <c r="C37" s="10" t="s">
        <v>82</v>
      </c>
      <c r="D37" s="10" t="s">
        <v>83</v>
      </c>
      <c r="E37" s="18">
        <v>69.25</v>
      </c>
      <c r="F37" s="19">
        <v>85.2</v>
      </c>
      <c r="G37" s="13">
        <v>78.819999999999993</v>
      </c>
      <c r="H37" s="11">
        <f t="shared" si="1"/>
        <v>1</v>
      </c>
      <c r="I37" s="11">
        <v>1</v>
      </c>
    </row>
    <row r="38" spans="1:9" s="2" customFormat="1" ht="14.25">
      <c r="A38" s="10">
        <v>35</v>
      </c>
      <c r="B38" s="10" t="s">
        <v>84</v>
      </c>
      <c r="C38" s="10" t="s">
        <v>82</v>
      </c>
      <c r="D38" s="10" t="s">
        <v>85</v>
      </c>
      <c r="E38" s="18">
        <v>68</v>
      </c>
      <c r="F38" s="19">
        <v>82.6</v>
      </c>
      <c r="G38" s="13">
        <v>76.760000000000005</v>
      </c>
      <c r="H38" s="11">
        <f t="shared" si="1"/>
        <v>1</v>
      </c>
      <c r="I38" s="23">
        <v>2</v>
      </c>
    </row>
    <row r="39" spans="1:9" s="2" customFormat="1" ht="14.25">
      <c r="A39" s="10">
        <v>36</v>
      </c>
      <c r="B39" s="10" t="s">
        <v>86</v>
      </c>
      <c r="C39" s="10" t="s">
        <v>82</v>
      </c>
      <c r="D39" s="10" t="s">
        <v>85</v>
      </c>
      <c r="E39" s="18">
        <v>68.75</v>
      </c>
      <c r="F39" s="19">
        <v>82</v>
      </c>
      <c r="G39" s="13">
        <v>76.7</v>
      </c>
      <c r="H39" s="11">
        <f t="shared" si="1"/>
        <v>2</v>
      </c>
      <c r="I39" s="23"/>
    </row>
    <row r="40" spans="1:9" s="2" customFormat="1" ht="14.25">
      <c r="A40" s="10">
        <v>37</v>
      </c>
      <c r="B40" s="10" t="s">
        <v>87</v>
      </c>
      <c r="C40" s="10" t="s">
        <v>82</v>
      </c>
      <c r="D40" s="10" t="s">
        <v>88</v>
      </c>
      <c r="E40" s="18">
        <v>76</v>
      </c>
      <c r="F40" s="19">
        <v>86.72</v>
      </c>
      <c r="G40" s="13">
        <v>82.432000000000002</v>
      </c>
      <c r="H40" s="11">
        <f t="shared" si="1"/>
        <v>1</v>
      </c>
      <c r="I40" s="11">
        <v>1</v>
      </c>
    </row>
    <row r="41" spans="1:9" s="2" customFormat="1" ht="14.25">
      <c r="A41" s="10">
        <v>38</v>
      </c>
      <c r="B41" s="10" t="s">
        <v>89</v>
      </c>
      <c r="C41" s="10" t="s">
        <v>82</v>
      </c>
      <c r="D41" s="10" t="s">
        <v>90</v>
      </c>
      <c r="E41" s="18">
        <v>76.5</v>
      </c>
      <c r="F41" s="19">
        <v>85.4</v>
      </c>
      <c r="G41" s="13">
        <v>81.84</v>
      </c>
      <c r="H41" s="11">
        <f t="shared" si="1"/>
        <v>1</v>
      </c>
      <c r="I41" s="11">
        <v>1</v>
      </c>
    </row>
    <row r="42" spans="1:9" s="2" customFormat="1" ht="14.25">
      <c r="A42" s="10">
        <v>39</v>
      </c>
      <c r="B42" s="10" t="s">
        <v>91</v>
      </c>
      <c r="C42" s="10" t="s">
        <v>82</v>
      </c>
      <c r="D42" s="10" t="s">
        <v>92</v>
      </c>
      <c r="E42" s="18">
        <v>73.5</v>
      </c>
      <c r="F42" s="19">
        <v>80.2</v>
      </c>
      <c r="G42" s="13">
        <v>77.52</v>
      </c>
      <c r="H42" s="11">
        <f t="shared" si="1"/>
        <v>1</v>
      </c>
      <c r="I42" s="11">
        <v>1</v>
      </c>
    </row>
    <row r="43" spans="1:9" s="2" customFormat="1" ht="14.25">
      <c r="A43" s="10">
        <v>40</v>
      </c>
      <c r="B43" s="10" t="s">
        <v>93</v>
      </c>
      <c r="C43" s="10" t="s">
        <v>82</v>
      </c>
      <c r="D43" s="10" t="s">
        <v>94</v>
      </c>
      <c r="E43" s="18">
        <v>62</v>
      </c>
      <c r="F43" s="19">
        <v>86.2</v>
      </c>
      <c r="G43" s="13">
        <v>76.52</v>
      </c>
      <c r="H43" s="11">
        <f t="shared" si="1"/>
        <v>1</v>
      </c>
      <c r="I43" s="11">
        <v>1</v>
      </c>
    </row>
    <row r="44" spans="1:9" s="2" customFormat="1" ht="14.25">
      <c r="A44" s="10">
        <v>41</v>
      </c>
      <c r="B44" s="10" t="s">
        <v>95</v>
      </c>
      <c r="C44" s="10" t="s">
        <v>96</v>
      </c>
      <c r="D44" s="10" t="s">
        <v>97</v>
      </c>
      <c r="E44" s="18">
        <v>73</v>
      </c>
      <c r="F44" s="19">
        <v>85.2</v>
      </c>
      <c r="G44" s="13">
        <v>80.319999999999993</v>
      </c>
      <c r="H44" s="11">
        <f t="shared" si="1"/>
        <v>1</v>
      </c>
      <c r="I44" s="11">
        <v>1</v>
      </c>
    </row>
    <row r="45" spans="1:9" s="2" customFormat="1" ht="14.25">
      <c r="A45" s="10">
        <v>42</v>
      </c>
      <c r="B45" s="10" t="s">
        <v>98</v>
      </c>
      <c r="C45" s="10" t="s">
        <v>96</v>
      </c>
      <c r="D45" s="10" t="s">
        <v>99</v>
      </c>
      <c r="E45" s="18">
        <v>75.25</v>
      </c>
      <c r="F45" s="19">
        <v>86.9</v>
      </c>
      <c r="G45" s="13">
        <v>82.24</v>
      </c>
      <c r="H45" s="11">
        <f t="shared" si="1"/>
        <v>1</v>
      </c>
      <c r="I45" s="11">
        <v>1</v>
      </c>
    </row>
    <row r="46" spans="1:9" s="2" customFormat="1" ht="14.25">
      <c r="A46" s="10">
        <v>43</v>
      </c>
      <c r="B46" s="10" t="s">
        <v>100</v>
      </c>
      <c r="C46" s="10" t="s">
        <v>101</v>
      </c>
      <c r="D46" s="10" t="s">
        <v>102</v>
      </c>
      <c r="E46" s="18">
        <v>73.75</v>
      </c>
      <c r="F46" s="19">
        <v>79.400000000000006</v>
      </c>
      <c r="G46" s="13">
        <v>77.14</v>
      </c>
      <c r="H46" s="11">
        <f t="shared" si="1"/>
        <v>1</v>
      </c>
      <c r="I46" s="11">
        <v>1</v>
      </c>
    </row>
    <row r="47" spans="1:9" s="2" customFormat="1" ht="14.25">
      <c r="A47" s="10">
        <v>44</v>
      </c>
      <c r="B47" s="10" t="s">
        <v>103</v>
      </c>
      <c r="C47" s="10" t="s">
        <v>101</v>
      </c>
      <c r="D47" s="10" t="s">
        <v>104</v>
      </c>
      <c r="E47" s="18">
        <v>72.75</v>
      </c>
      <c r="F47" s="19">
        <v>81.400000000000006</v>
      </c>
      <c r="G47" s="13">
        <v>77.94</v>
      </c>
      <c r="H47" s="11">
        <f t="shared" si="1"/>
        <v>1</v>
      </c>
      <c r="I47" s="11">
        <v>1</v>
      </c>
    </row>
    <row r="48" spans="1:9" s="2" customFormat="1" ht="14.25">
      <c r="A48" s="10">
        <v>45</v>
      </c>
      <c r="B48" s="10" t="s">
        <v>105</v>
      </c>
      <c r="C48" s="10" t="s">
        <v>106</v>
      </c>
      <c r="D48" s="10" t="s">
        <v>107</v>
      </c>
      <c r="E48" s="18">
        <v>75.75</v>
      </c>
      <c r="F48" s="19">
        <v>86.4</v>
      </c>
      <c r="G48" s="13">
        <v>82.14</v>
      </c>
      <c r="H48" s="11">
        <f t="shared" si="1"/>
        <v>1</v>
      </c>
      <c r="I48" s="23">
        <v>3</v>
      </c>
    </row>
    <row r="49" spans="1:9" s="2" customFormat="1" ht="14.25">
      <c r="A49" s="10">
        <v>46</v>
      </c>
      <c r="B49" s="10" t="s">
        <v>108</v>
      </c>
      <c r="C49" s="10" t="s">
        <v>106</v>
      </c>
      <c r="D49" s="10" t="s">
        <v>107</v>
      </c>
      <c r="E49" s="18">
        <v>74</v>
      </c>
      <c r="F49" s="19">
        <v>85.2</v>
      </c>
      <c r="G49" s="13">
        <v>80.72</v>
      </c>
      <c r="H49" s="11">
        <f t="shared" si="1"/>
        <v>2</v>
      </c>
      <c r="I49" s="23"/>
    </row>
    <row r="50" spans="1:9" s="2" customFormat="1" ht="14.25">
      <c r="A50" s="10">
        <v>47</v>
      </c>
      <c r="B50" s="10" t="s">
        <v>109</v>
      </c>
      <c r="C50" s="10" t="s">
        <v>106</v>
      </c>
      <c r="D50" s="10" t="s">
        <v>107</v>
      </c>
      <c r="E50" s="18">
        <v>77.5</v>
      </c>
      <c r="F50" s="19">
        <v>80.599999999999994</v>
      </c>
      <c r="G50" s="13">
        <v>79.36</v>
      </c>
      <c r="H50" s="11">
        <f t="shared" si="1"/>
        <v>3</v>
      </c>
      <c r="I50" s="23"/>
    </row>
    <row r="51" spans="1:9" s="2" customFormat="1" ht="14.25">
      <c r="A51" s="10">
        <v>48</v>
      </c>
      <c r="B51" s="10" t="s">
        <v>110</v>
      </c>
      <c r="C51" s="10" t="s">
        <v>106</v>
      </c>
      <c r="D51" s="10" t="s">
        <v>111</v>
      </c>
      <c r="E51" s="18">
        <v>78.75</v>
      </c>
      <c r="F51" s="19">
        <v>82.8</v>
      </c>
      <c r="G51" s="13">
        <v>81.180000000000007</v>
      </c>
      <c r="H51" s="11">
        <f t="shared" si="1"/>
        <v>1</v>
      </c>
      <c r="I51" s="23">
        <v>3</v>
      </c>
    </row>
    <row r="52" spans="1:9" s="2" customFormat="1" ht="14.25">
      <c r="A52" s="10">
        <v>49</v>
      </c>
      <c r="B52" s="10" t="s">
        <v>112</v>
      </c>
      <c r="C52" s="10" t="s">
        <v>106</v>
      </c>
      <c r="D52" s="10" t="s">
        <v>111</v>
      </c>
      <c r="E52" s="18">
        <v>79.75</v>
      </c>
      <c r="F52" s="19">
        <v>82</v>
      </c>
      <c r="G52" s="13">
        <v>81.099999999999994</v>
      </c>
      <c r="H52" s="11">
        <f t="shared" si="1"/>
        <v>2</v>
      </c>
      <c r="I52" s="23"/>
    </row>
    <row r="53" spans="1:9" s="2" customFormat="1" ht="14.25">
      <c r="A53" s="10">
        <v>50</v>
      </c>
      <c r="B53" s="10" t="s">
        <v>113</v>
      </c>
      <c r="C53" s="10" t="s">
        <v>106</v>
      </c>
      <c r="D53" s="10" t="s">
        <v>111</v>
      </c>
      <c r="E53" s="18">
        <v>72.5</v>
      </c>
      <c r="F53" s="19">
        <v>81.599999999999994</v>
      </c>
      <c r="G53" s="13">
        <v>77.959999999999994</v>
      </c>
      <c r="H53" s="11">
        <f t="shared" si="1"/>
        <v>3</v>
      </c>
      <c r="I53" s="23"/>
    </row>
    <row r="54" spans="1:9" s="2" customFormat="1" ht="14.25">
      <c r="A54" s="10">
        <v>51</v>
      </c>
      <c r="B54" s="10" t="s">
        <v>114</v>
      </c>
      <c r="C54" s="10" t="s">
        <v>106</v>
      </c>
      <c r="D54" s="10" t="s">
        <v>115</v>
      </c>
      <c r="E54" s="18">
        <v>79.5</v>
      </c>
      <c r="F54" s="19">
        <v>87.98</v>
      </c>
      <c r="G54" s="13">
        <v>84.587999999999994</v>
      </c>
      <c r="H54" s="11">
        <f t="shared" si="1"/>
        <v>1</v>
      </c>
      <c r="I54" s="23">
        <v>5</v>
      </c>
    </row>
    <row r="55" spans="1:9" s="2" customFormat="1" ht="14.25">
      <c r="A55" s="10">
        <v>52</v>
      </c>
      <c r="B55" s="10" t="s">
        <v>116</v>
      </c>
      <c r="C55" s="10" t="s">
        <v>106</v>
      </c>
      <c r="D55" s="10" t="s">
        <v>115</v>
      </c>
      <c r="E55" s="18">
        <v>77.25</v>
      </c>
      <c r="F55" s="19">
        <v>88.32</v>
      </c>
      <c r="G55" s="13">
        <v>83.891999999999996</v>
      </c>
      <c r="H55" s="11">
        <f t="shared" si="1"/>
        <v>2</v>
      </c>
      <c r="I55" s="23"/>
    </row>
    <row r="56" spans="1:9" s="2" customFormat="1" ht="14.25">
      <c r="A56" s="10">
        <v>53</v>
      </c>
      <c r="B56" s="10" t="s">
        <v>117</v>
      </c>
      <c r="C56" s="10" t="s">
        <v>106</v>
      </c>
      <c r="D56" s="10" t="s">
        <v>115</v>
      </c>
      <c r="E56" s="18">
        <v>76</v>
      </c>
      <c r="F56" s="19">
        <v>88.3</v>
      </c>
      <c r="G56" s="13">
        <v>83.38</v>
      </c>
      <c r="H56" s="11">
        <f t="shared" si="1"/>
        <v>3</v>
      </c>
      <c r="I56" s="23"/>
    </row>
    <row r="57" spans="1:9" s="2" customFormat="1" ht="14.25">
      <c r="A57" s="10">
        <v>54</v>
      </c>
      <c r="B57" s="10" t="s">
        <v>118</v>
      </c>
      <c r="C57" s="10" t="s">
        <v>106</v>
      </c>
      <c r="D57" s="10" t="s">
        <v>115</v>
      </c>
      <c r="E57" s="18">
        <v>75.5</v>
      </c>
      <c r="F57" s="19">
        <v>86</v>
      </c>
      <c r="G57" s="13">
        <v>81.8</v>
      </c>
      <c r="H57" s="11">
        <f t="shared" si="1"/>
        <v>4</v>
      </c>
      <c r="I57" s="23"/>
    </row>
    <row r="58" spans="1:9" s="2" customFormat="1" ht="14.25">
      <c r="A58" s="10">
        <v>55</v>
      </c>
      <c r="B58" s="10" t="s">
        <v>119</v>
      </c>
      <c r="C58" s="10" t="s">
        <v>106</v>
      </c>
      <c r="D58" s="10" t="s">
        <v>115</v>
      </c>
      <c r="E58" s="18">
        <v>76.75</v>
      </c>
      <c r="F58" s="19">
        <v>84.8</v>
      </c>
      <c r="G58" s="13">
        <v>81.58</v>
      </c>
      <c r="H58" s="11">
        <f t="shared" si="1"/>
        <v>5</v>
      </c>
      <c r="I58" s="23"/>
    </row>
    <row r="59" spans="1:9" s="2" customFormat="1" ht="14.25">
      <c r="A59" s="10">
        <v>56</v>
      </c>
      <c r="B59" s="10" t="s">
        <v>120</v>
      </c>
      <c r="C59" s="10" t="s">
        <v>106</v>
      </c>
      <c r="D59" s="10" t="s">
        <v>121</v>
      </c>
      <c r="E59" s="18">
        <v>75.25</v>
      </c>
      <c r="F59" s="19">
        <v>85.8</v>
      </c>
      <c r="G59" s="13">
        <v>81.58</v>
      </c>
      <c r="H59" s="11">
        <f t="shared" si="1"/>
        <v>1</v>
      </c>
      <c r="I59" s="23">
        <v>2</v>
      </c>
    </row>
    <row r="60" spans="1:9" s="2" customFormat="1" ht="14.25">
      <c r="A60" s="10">
        <v>57</v>
      </c>
      <c r="B60" s="10" t="s">
        <v>122</v>
      </c>
      <c r="C60" s="10" t="s">
        <v>106</v>
      </c>
      <c r="D60" s="10" t="s">
        <v>121</v>
      </c>
      <c r="E60" s="18">
        <v>75</v>
      </c>
      <c r="F60" s="19">
        <v>83.4</v>
      </c>
      <c r="G60" s="13">
        <v>80.040000000000006</v>
      </c>
      <c r="H60" s="11">
        <f t="shared" si="1"/>
        <v>2</v>
      </c>
      <c r="I60" s="23"/>
    </row>
    <row r="61" spans="1:9" s="2" customFormat="1" ht="14.25">
      <c r="A61" s="10">
        <v>58</v>
      </c>
      <c r="B61" s="10" t="s">
        <v>123</v>
      </c>
      <c r="C61" s="10" t="s">
        <v>106</v>
      </c>
      <c r="D61" s="10" t="s">
        <v>124</v>
      </c>
      <c r="E61" s="18">
        <v>66</v>
      </c>
      <c r="F61" s="19">
        <v>85.4</v>
      </c>
      <c r="G61" s="13">
        <v>77.64</v>
      </c>
      <c r="H61" s="11">
        <f t="shared" si="1"/>
        <v>1</v>
      </c>
      <c r="I61" s="11">
        <v>1</v>
      </c>
    </row>
    <row r="62" spans="1:9" s="2" customFormat="1" ht="14.25">
      <c r="A62" s="10">
        <v>59</v>
      </c>
      <c r="B62" s="10" t="s">
        <v>125</v>
      </c>
      <c r="C62" s="10" t="s">
        <v>106</v>
      </c>
      <c r="D62" s="10" t="s">
        <v>126</v>
      </c>
      <c r="E62" s="18">
        <v>80.75</v>
      </c>
      <c r="F62" s="19">
        <v>84.2</v>
      </c>
      <c r="G62" s="13">
        <v>82.82</v>
      </c>
      <c r="H62" s="11">
        <f t="shared" si="1"/>
        <v>1</v>
      </c>
      <c r="I62" s="11">
        <v>1</v>
      </c>
    </row>
    <row r="63" spans="1:9" s="2" customFormat="1" ht="14.25">
      <c r="A63" s="10">
        <v>60</v>
      </c>
      <c r="B63" s="10" t="s">
        <v>127</v>
      </c>
      <c r="C63" s="10" t="s">
        <v>106</v>
      </c>
      <c r="D63" s="10" t="s">
        <v>128</v>
      </c>
      <c r="E63" s="18">
        <v>68.25</v>
      </c>
      <c r="F63" s="19">
        <v>82.8</v>
      </c>
      <c r="G63" s="13">
        <v>76.98</v>
      </c>
      <c r="H63" s="11">
        <f t="shared" si="1"/>
        <v>1</v>
      </c>
      <c r="I63" s="11">
        <v>1</v>
      </c>
    </row>
    <row r="64" spans="1:9" s="2" customFormat="1" ht="14.25">
      <c r="A64" s="10">
        <v>61</v>
      </c>
      <c r="B64" s="10" t="s">
        <v>129</v>
      </c>
      <c r="C64" s="10" t="s">
        <v>106</v>
      </c>
      <c r="D64" s="10" t="s">
        <v>130</v>
      </c>
      <c r="E64" s="18">
        <v>77</v>
      </c>
      <c r="F64" s="19">
        <v>80.2</v>
      </c>
      <c r="G64" s="13">
        <v>78.92</v>
      </c>
      <c r="H64" s="11">
        <f t="shared" si="1"/>
        <v>1</v>
      </c>
      <c r="I64" s="23">
        <v>2</v>
      </c>
    </row>
    <row r="65" spans="1:9" s="2" customFormat="1" ht="14.25">
      <c r="A65" s="10">
        <v>62</v>
      </c>
      <c r="B65" s="10" t="s">
        <v>131</v>
      </c>
      <c r="C65" s="10" t="s">
        <v>106</v>
      </c>
      <c r="D65" s="10" t="s">
        <v>130</v>
      </c>
      <c r="E65" s="18">
        <v>71.5</v>
      </c>
      <c r="F65" s="19">
        <v>82.6</v>
      </c>
      <c r="G65" s="13">
        <v>78.16</v>
      </c>
      <c r="H65" s="11">
        <f t="shared" si="1"/>
        <v>2</v>
      </c>
      <c r="I65" s="23"/>
    </row>
    <row r="66" spans="1:9" s="2" customFormat="1" ht="14.25">
      <c r="A66" s="10">
        <v>63</v>
      </c>
      <c r="B66" s="10" t="s">
        <v>132</v>
      </c>
      <c r="C66" s="10" t="s">
        <v>106</v>
      </c>
      <c r="D66" s="10" t="s">
        <v>133</v>
      </c>
      <c r="E66" s="18">
        <v>69.5</v>
      </c>
      <c r="F66" s="19">
        <v>88.4</v>
      </c>
      <c r="G66" s="13">
        <v>80.84</v>
      </c>
      <c r="H66" s="11">
        <f t="shared" si="1"/>
        <v>1</v>
      </c>
      <c r="I66" s="11">
        <v>1</v>
      </c>
    </row>
    <row r="67" spans="1:9" s="2" customFormat="1" ht="14.25">
      <c r="A67" s="10">
        <v>64</v>
      </c>
      <c r="B67" s="10" t="s">
        <v>134</v>
      </c>
      <c r="C67" s="10" t="s">
        <v>106</v>
      </c>
      <c r="D67" s="10" t="s">
        <v>135</v>
      </c>
      <c r="E67" s="18">
        <v>68</v>
      </c>
      <c r="F67" s="19">
        <v>92.2</v>
      </c>
      <c r="G67" s="13">
        <v>82.52</v>
      </c>
      <c r="H67" s="11">
        <f t="shared" si="1"/>
        <v>1</v>
      </c>
      <c r="I67" s="11">
        <v>1</v>
      </c>
    </row>
    <row r="68" spans="1:9" s="2" customFormat="1" ht="14.25">
      <c r="A68" s="10">
        <v>65</v>
      </c>
      <c r="B68" s="10" t="s">
        <v>136</v>
      </c>
      <c r="C68" s="10" t="s">
        <v>106</v>
      </c>
      <c r="D68" s="10" t="s">
        <v>137</v>
      </c>
      <c r="E68" s="18">
        <v>74.5</v>
      </c>
      <c r="F68" s="19">
        <v>81.599999999999994</v>
      </c>
      <c r="G68" s="13">
        <v>78.760000000000005</v>
      </c>
      <c r="H68" s="11">
        <f t="shared" ref="H68:H99" si="2">SUMPRODUCT(($D$4:$D$112=D68)*($G$4:$G$112&gt;G68))+1</f>
        <v>1</v>
      </c>
      <c r="I68" s="11">
        <v>1</v>
      </c>
    </row>
    <row r="69" spans="1:9" s="2" customFormat="1" ht="14.25">
      <c r="A69" s="10">
        <v>66</v>
      </c>
      <c r="B69" s="10" t="s">
        <v>138</v>
      </c>
      <c r="C69" s="10" t="s">
        <v>106</v>
      </c>
      <c r="D69" s="10" t="s">
        <v>139</v>
      </c>
      <c r="E69" s="18">
        <v>76.75</v>
      </c>
      <c r="F69" s="19">
        <v>81.459999999999994</v>
      </c>
      <c r="G69" s="13">
        <v>79.575999999999993</v>
      </c>
      <c r="H69" s="11">
        <f t="shared" si="2"/>
        <v>1</v>
      </c>
      <c r="I69" s="11">
        <v>1</v>
      </c>
    </row>
    <row r="70" spans="1:9" s="2" customFormat="1" ht="14.25">
      <c r="A70" s="10">
        <v>67</v>
      </c>
      <c r="B70" s="10" t="s">
        <v>140</v>
      </c>
      <c r="C70" s="10" t="s">
        <v>141</v>
      </c>
      <c r="D70" s="10" t="s">
        <v>142</v>
      </c>
      <c r="E70" s="18">
        <v>70.75</v>
      </c>
      <c r="F70" s="19">
        <v>86.2</v>
      </c>
      <c r="G70" s="13">
        <v>80.02</v>
      </c>
      <c r="H70" s="11">
        <f t="shared" si="2"/>
        <v>1</v>
      </c>
      <c r="I70" s="23">
        <v>2</v>
      </c>
    </row>
    <row r="71" spans="1:9" s="2" customFormat="1" ht="14.25">
      <c r="A71" s="10">
        <v>68</v>
      </c>
      <c r="B71" s="10" t="s">
        <v>143</v>
      </c>
      <c r="C71" s="10" t="s">
        <v>141</v>
      </c>
      <c r="D71" s="10" t="s">
        <v>142</v>
      </c>
      <c r="E71" s="18">
        <v>74.25</v>
      </c>
      <c r="F71" s="19">
        <v>79.8</v>
      </c>
      <c r="G71" s="13">
        <v>77.58</v>
      </c>
      <c r="H71" s="11">
        <f t="shared" si="2"/>
        <v>2</v>
      </c>
      <c r="I71" s="23"/>
    </row>
    <row r="72" spans="1:9" s="2" customFormat="1" ht="14.25">
      <c r="A72" s="10">
        <v>69</v>
      </c>
      <c r="B72" s="10" t="s">
        <v>144</v>
      </c>
      <c r="C72" s="10" t="s">
        <v>145</v>
      </c>
      <c r="D72" s="10" t="s">
        <v>146</v>
      </c>
      <c r="E72" s="18">
        <v>72</v>
      </c>
      <c r="F72" s="19">
        <v>84.6</v>
      </c>
      <c r="G72" s="13">
        <v>79.56</v>
      </c>
      <c r="H72" s="11">
        <f t="shared" si="2"/>
        <v>1</v>
      </c>
      <c r="I72" s="11">
        <v>1</v>
      </c>
    </row>
    <row r="73" spans="1:9" s="2" customFormat="1" ht="14.25">
      <c r="A73" s="10">
        <v>70</v>
      </c>
      <c r="B73" s="10" t="s">
        <v>147</v>
      </c>
      <c r="C73" s="10" t="s">
        <v>145</v>
      </c>
      <c r="D73" s="10" t="s">
        <v>148</v>
      </c>
      <c r="E73" s="18">
        <v>76.25</v>
      </c>
      <c r="F73" s="19">
        <v>85</v>
      </c>
      <c r="G73" s="13">
        <v>81.5</v>
      </c>
      <c r="H73" s="11">
        <f t="shared" si="2"/>
        <v>1</v>
      </c>
      <c r="I73" s="23">
        <v>2</v>
      </c>
    </row>
    <row r="74" spans="1:9" s="2" customFormat="1" ht="14.25">
      <c r="A74" s="10">
        <v>71</v>
      </c>
      <c r="B74" s="10" t="s">
        <v>149</v>
      </c>
      <c r="C74" s="10" t="s">
        <v>145</v>
      </c>
      <c r="D74" s="10" t="s">
        <v>148</v>
      </c>
      <c r="E74" s="18">
        <v>73.5</v>
      </c>
      <c r="F74" s="19">
        <v>79.8</v>
      </c>
      <c r="G74" s="13">
        <v>77.28</v>
      </c>
      <c r="H74" s="11">
        <f t="shared" si="2"/>
        <v>2</v>
      </c>
      <c r="I74" s="23"/>
    </row>
    <row r="75" spans="1:9" s="2" customFormat="1" ht="14.25">
      <c r="A75" s="10">
        <v>72</v>
      </c>
      <c r="B75" s="10" t="s">
        <v>150</v>
      </c>
      <c r="C75" s="10" t="s">
        <v>151</v>
      </c>
      <c r="D75" s="10" t="s">
        <v>152</v>
      </c>
      <c r="E75" s="18">
        <v>76.75</v>
      </c>
      <c r="F75" s="19">
        <v>81</v>
      </c>
      <c r="G75" s="13">
        <v>79.3</v>
      </c>
      <c r="H75" s="11">
        <f t="shared" si="2"/>
        <v>1</v>
      </c>
      <c r="I75" s="23">
        <v>2</v>
      </c>
    </row>
    <row r="76" spans="1:9" s="2" customFormat="1" ht="14.25">
      <c r="A76" s="10">
        <v>73</v>
      </c>
      <c r="B76" s="10" t="s">
        <v>153</v>
      </c>
      <c r="C76" s="10" t="s">
        <v>151</v>
      </c>
      <c r="D76" s="10" t="s">
        <v>152</v>
      </c>
      <c r="E76" s="18">
        <v>75</v>
      </c>
      <c r="F76" s="19">
        <v>79.599999999999994</v>
      </c>
      <c r="G76" s="13">
        <v>77.760000000000005</v>
      </c>
      <c r="H76" s="11">
        <f t="shared" si="2"/>
        <v>2</v>
      </c>
      <c r="I76" s="23"/>
    </row>
    <row r="77" spans="1:9" s="2" customFormat="1" ht="14.25">
      <c r="A77" s="10">
        <v>74</v>
      </c>
      <c r="B77" s="10" t="s">
        <v>154</v>
      </c>
      <c r="C77" s="10" t="s">
        <v>155</v>
      </c>
      <c r="D77" s="10" t="s">
        <v>156</v>
      </c>
      <c r="E77" s="18">
        <v>76</v>
      </c>
      <c r="F77" s="19">
        <v>83.2</v>
      </c>
      <c r="G77" s="13">
        <v>80.319999999999993</v>
      </c>
      <c r="H77" s="11">
        <f t="shared" si="2"/>
        <v>1</v>
      </c>
      <c r="I77" s="23">
        <v>2</v>
      </c>
    </row>
    <row r="78" spans="1:9" s="2" customFormat="1" ht="14.25">
      <c r="A78" s="10">
        <v>75</v>
      </c>
      <c r="B78" s="10" t="s">
        <v>157</v>
      </c>
      <c r="C78" s="10" t="s">
        <v>155</v>
      </c>
      <c r="D78" s="10" t="s">
        <v>156</v>
      </c>
      <c r="E78" s="18">
        <v>74.25</v>
      </c>
      <c r="F78" s="19">
        <v>80.2</v>
      </c>
      <c r="G78" s="13">
        <v>77.819999999999993</v>
      </c>
      <c r="H78" s="11">
        <f t="shared" si="2"/>
        <v>2</v>
      </c>
      <c r="I78" s="23"/>
    </row>
    <row r="79" spans="1:9" s="2" customFormat="1" ht="14.25">
      <c r="A79" s="10">
        <v>76</v>
      </c>
      <c r="B79" s="10" t="s">
        <v>158</v>
      </c>
      <c r="C79" s="10" t="s">
        <v>155</v>
      </c>
      <c r="D79" s="10" t="s">
        <v>159</v>
      </c>
      <c r="E79" s="18">
        <v>78.25</v>
      </c>
      <c r="F79" s="19">
        <v>81.400000000000006</v>
      </c>
      <c r="G79" s="13">
        <v>80.14</v>
      </c>
      <c r="H79" s="11">
        <f t="shared" si="2"/>
        <v>1</v>
      </c>
      <c r="I79" s="23">
        <v>3</v>
      </c>
    </row>
    <row r="80" spans="1:9" s="2" customFormat="1" ht="14.25">
      <c r="A80" s="10">
        <v>77</v>
      </c>
      <c r="B80" s="10" t="s">
        <v>160</v>
      </c>
      <c r="C80" s="10" t="s">
        <v>155</v>
      </c>
      <c r="D80" s="10" t="s">
        <v>159</v>
      </c>
      <c r="E80" s="18">
        <v>77.75</v>
      </c>
      <c r="F80" s="19">
        <v>80.8</v>
      </c>
      <c r="G80" s="13">
        <v>79.58</v>
      </c>
      <c r="H80" s="11">
        <f t="shared" si="2"/>
        <v>2</v>
      </c>
      <c r="I80" s="23"/>
    </row>
    <row r="81" spans="1:9" s="2" customFormat="1" ht="14.25">
      <c r="A81" s="10">
        <v>78</v>
      </c>
      <c r="B81" s="10" t="s">
        <v>161</v>
      </c>
      <c r="C81" s="10" t="s">
        <v>155</v>
      </c>
      <c r="D81" s="10" t="s">
        <v>159</v>
      </c>
      <c r="E81" s="18">
        <v>78.5</v>
      </c>
      <c r="F81" s="19">
        <v>77.599999999999994</v>
      </c>
      <c r="G81" s="13">
        <v>77.959999999999994</v>
      </c>
      <c r="H81" s="11">
        <f t="shared" si="2"/>
        <v>3</v>
      </c>
      <c r="I81" s="23"/>
    </row>
    <row r="82" spans="1:9" s="2" customFormat="1" ht="14.25">
      <c r="A82" s="10">
        <v>79</v>
      </c>
      <c r="B82" s="10" t="s">
        <v>162</v>
      </c>
      <c r="C82" s="10" t="s">
        <v>155</v>
      </c>
      <c r="D82" s="10" t="s">
        <v>163</v>
      </c>
      <c r="E82" s="18">
        <v>68.75</v>
      </c>
      <c r="F82" s="19">
        <v>81.2</v>
      </c>
      <c r="G82" s="13">
        <v>76.22</v>
      </c>
      <c r="H82" s="11">
        <f t="shared" si="2"/>
        <v>1</v>
      </c>
      <c r="I82" s="11">
        <v>1</v>
      </c>
    </row>
    <row r="83" spans="1:9" s="2" customFormat="1" ht="14.25">
      <c r="A83" s="10">
        <v>80</v>
      </c>
      <c r="B83" s="10" t="s">
        <v>164</v>
      </c>
      <c r="C83" s="10" t="s">
        <v>155</v>
      </c>
      <c r="D83" s="10" t="s">
        <v>165</v>
      </c>
      <c r="E83" s="18">
        <v>61.5</v>
      </c>
      <c r="F83" s="19">
        <v>89.3</v>
      </c>
      <c r="G83" s="13">
        <v>78.180000000000007</v>
      </c>
      <c r="H83" s="11">
        <f t="shared" si="2"/>
        <v>1</v>
      </c>
      <c r="I83" s="23">
        <v>2</v>
      </c>
    </row>
    <row r="84" spans="1:9" s="2" customFormat="1" ht="14.25">
      <c r="A84" s="10">
        <v>81</v>
      </c>
      <c r="B84" s="10" t="s">
        <v>166</v>
      </c>
      <c r="C84" s="10" t="s">
        <v>155</v>
      </c>
      <c r="D84" s="10" t="s">
        <v>165</v>
      </c>
      <c r="E84" s="18">
        <v>69.5</v>
      </c>
      <c r="F84" s="19">
        <v>82</v>
      </c>
      <c r="G84" s="13">
        <v>77</v>
      </c>
      <c r="H84" s="11">
        <f t="shared" si="2"/>
        <v>2</v>
      </c>
      <c r="I84" s="23"/>
    </row>
    <row r="85" spans="1:9" s="2" customFormat="1" ht="14.25">
      <c r="A85" s="10">
        <v>82</v>
      </c>
      <c r="B85" s="10" t="s">
        <v>167</v>
      </c>
      <c r="C85" s="10" t="s">
        <v>168</v>
      </c>
      <c r="D85" s="10" t="s">
        <v>169</v>
      </c>
      <c r="E85" s="18">
        <v>75</v>
      </c>
      <c r="F85" s="19">
        <v>81.8</v>
      </c>
      <c r="G85" s="13">
        <v>79.08</v>
      </c>
      <c r="H85" s="11">
        <f t="shared" si="2"/>
        <v>1</v>
      </c>
      <c r="I85" s="23">
        <v>2</v>
      </c>
    </row>
    <row r="86" spans="1:9" s="2" customFormat="1" ht="14.25">
      <c r="A86" s="10">
        <v>83</v>
      </c>
      <c r="B86" s="10" t="s">
        <v>170</v>
      </c>
      <c r="C86" s="10" t="s">
        <v>168</v>
      </c>
      <c r="D86" s="10" t="s">
        <v>169</v>
      </c>
      <c r="E86" s="18">
        <v>72</v>
      </c>
      <c r="F86" s="19">
        <v>83.6</v>
      </c>
      <c r="G86" s="13">
        <v>78.959999999999994</v>
      </c>
      <c r="H86" s="11">
        <f t="shared" si="2"/>
        <v>2</v>
      </c>
      <c r="I86" s="23"/>
    </row>
    <row r="87" spans="1:9" s="2" customFormat="1" ht="14.25">
      <c r="A87" s="10">
        <v>84</v>
      </c>
      <c r="B87" s="10" t="s">
        <v>171</v>
      </c>
      <c r="C87" s="10" t="s">
        <v>168</v>
      </c>
      <c r="D87" s="10" t="s">
        <v>172</v>
      </c>
      <c r="E87" s="18">
        <v>77.75</v>
      </c>
      <c r="F87" s="19">
        <v>74.8</v>
      </c>
      <c r="G87" s="13">
        <v>75.98</v>
      </c>
      <c r="H87" s="11">
        <f t="shared" si="2"/>
        <v>1</v>
      </c>
      <c r="I87" s="11">
        <v>1</v>
      </c>
    </row>
    <row r="88" spans="1:9" s="2" customFormat="1" ht="14.25">
      <c r="A88" s="10">
        <v>85</v>
      </c>
      <c r="B88" s="10" t="s">
        <v>173</v>
      </c>
      <c r="C88" s="10" t="s">
        <v>174</v>
      </c>
      <c r="D88" s="10" t="s">
        <v>175</v>
      </c>
      <c r="E88" s="18">
        <v>73.5</v>
      </c>
      <c r="F88" s="19">
        <v>81.2</v>
      </c>
      <c r="G88" s="13">
        <v>78.12</v>
      </c>
      <c r="H88" s="11">
        <f t="shared" si="2"/>
        <v>1</v>
      </c>
      <c r="I88" s="11">
        <v>1</v>
      </c>
    </row>
    <row r="89" spans="1:9" s="2" customFormat="1" ht="14.25">
      <c r="A89" s="10">
        <v>86</v>
      </c>
      <c r="B89" s="10" t="s">
        <v>176</v>
      </c>
      <c r="C89" s="10" t="s">
        <v>174</v>
      </c>
      <c r="D89" s="10" t="s">
        <v>177</v>
      </c>
      <c r="E89" s="18">
        <v>57.5</v>
      </c>
      <c r="F89" s="19">
        <v>87</v>
      </c>
      <c r="G89" s="13">
        <v>75.2</v>
      </c>
      <c r="H89" s="11">
        <f t="shared" si="2"/>
        <v>1</v>
      </c>
      <c r="I89" s="11">
        <v>1</v>
      </c>
    </row>
    <row r="90" spans="1:9" s="2" customFormat="1" ht="14.25">
      <c r="A90" s="10">
        <v>87</v>
      </c>
      <c r="B90" s="10" t="s">
        <v>178</v>
      </c>
      <c r="C90" s="10" t="s">
        <v>179</v>
      </c>
      <c r="D90" s="10" t="s">
        <v>180</v>
      </c>
      <c r="E90" s="18">
        <v>72.75</v>
      </c>
      <c r="F90" s="19">
        <v>83</v>
      </c>
      <c r="G90" s="13">
        <v>78.900000000000006</v>
      </c>
      <c r="H90" s="11">
        <f t="shared" si="2"/>
        <v>1</v>
      </c>
      <c r="I90" s="11">
        <v>1</v>
      </c>
    </row>
    <row r="91" spans="1:9" s="2" customFormat="1" ht="14.25">
      <c r="A91" s="10">
        <v>88</v>
      </c>
      <c r="B91" s="10" t="s">
        <v>181</v>
      </c>
      <c r="C91" s="10" t="s">
        <v>179</v>
      </c>
      <c r="D91" s="10" t="s">
        <v>182</v>
      </c>
      <c r="E91" s="18">
        <v>66.25</v>
      </c>
      <c r="F91" s="19">
        <v>81.2</v>
      </c>
      <c r="G91" s="13">
        <v>75.22</v>
      </c>
      <c r="H91" s="11">
        <f t="shared" si="2"/>
        <v>1</v>
      </c>
      <c r="I91" s="11">
        <v>1</v>
      </c>
    </row>
    <row r="92" spans="1:9" s="2" customFormat="1" ht="14.25">
      <c r="A92" s="10">
        <v>89</v>
      </c>
      <c r="B92" s="10" t="s">
        <v>183</v>
      </c>
      <c r="C92" s="10" t="s">
        <v>179</v>
      </c>
      <c r="D92" s="10" t="s">
        <v>184</v>
      </c>
      <c r="E92" s="18">
        <v>70.5</v>
      </c>
      <c r="F92" s="19">
        <v>79.2</v>
      </c>
      <c r="G92" s="13">
        <v>75.72</v>
      </c>
      <c r="H92" s="11">
        <f t="shared" si="2"/>
        <v>1</v>
      </c>
      <c r="I92" s="11">
        <v>1</v>
      </c>
    </row>
    <row r="93" spans="1:9" s="2" customFormat="1" ht="14.25">
      <c r="A93" s="10">
        <v>90</v>
      </c>
      <c r="B93" s="10" t="s">
        <v>185</v>
      </c>
      <c r="C93" s="10" t="s">
        <v>186</v>
      </c>
      <c r="D93" s="10" t="s">
        <v>187</v>
      </c>
      <c r="E93" s="18">
        <v>71.5</v>
      </c>
      <c r="F93" s="19">
        <v>81.400000000000006</v>
      </c>
      <c r="G93" s="13">
        <v>77.44</v>
      </c>
      <c r="H93" s="11">
        <f t="shared" si="2"/>
        <v>1</v>
      </c>
      <c r="I93" s="23">
        <v>2</v>
      </c>
    </row>
    <row r="94" spans="1:9" s="2" customFormat="1" ht="14.25">
      <c r="A94" s="10">
        <v>91</v>
      </c>
      <c r="B94" s="10" t="s">
        <v>188</v>
      </c>
      <c r="C94" s="10" t="s">
        <v>186</v>
      </c>
      <c r="D94" s="10" t="s">
        <v>187</v>
      </c>
      <c r="E94" s="18">
        <v>74.5</v>
      </c>
      <c r="F94" s="19">
        <v>78.599999999999994</v>
      </c>
      <c r="G94" s="13">
        <v>76.959999999999994</v>
      </c>
      <c r="H94" s="11">
        <f t="shared" si="2"/>
        <v>2</v>
      </c>
      <c r="I94" s="23"/>
    </row>
    <row r="95" spans="1:9" s="2" customFormat="1" ht="14.25">
      <c r="A95" s="10">
        <v>92</v>
      </c>
      <c r="B95" s="10" t="s">
        <v>189</v>
      </c>
      <c r="C95" s="10" t="s">
        <v>186</v>
      </c>
      <c r="D95" s="10" t="s">
        <v>190</v>
      </c>
      <c r="E95" s="18">
        <v>75.75</v>
      </c>
      <c r="F95" s="19">
        <v>82</v>
      </c>
      <c r="G95" s="13">
        <v>79.5</v>
      </c>
      <c r="H95" s="11">
        <f t="shared" si="2"/>
        <v>1</v>
      </c>
      <c r="I95" s="23">
        <v>3</v>
      </c>
    </row>
    <row r="96" spans="1:9" s="2" customFormat="1" ht="14.25">
      <c r="A96" s="10">
        <v>93</v>
      </c>
      <c r="B96" s="10" t="s">
        <v>191</v>
      </c>
      <c r="C96" s="10" t="s">
        <v>186</v>
      </c>
      <c r="D96" s="10" t="s">
        <v>190</v>
      </c>
      <c r="E96" s="18">
        <v>69.75</v>
      </c>
      <c r="F96" s="19">
        <v>85.2</v>
      </c>
      <c r="G96" s="13">
        <v>79.02</v>
      </c>
      <c r="H96" s="11">
        <f t="shared" si="2"/>
        <v>2</v>
      </c>
      <c r="I96" s="23"/>
    </row>
    <row r="97" spans="1:9" s="2" customFormat="1" ht="14.25">
      <c r="A97" s="10">
        <v>94</v>
      </c>
      <c r="B97" s="10" t="s">
        <v>192</v>
      </c>
      <c r="C97" s="10" t="s">
        <v>186</v>
      </c>
      <c r="D97" s="10" t="s">
        <v>190</v>
      </c>
      <c r="E97" s="18">
        <v>71.5</v>
      </c>
      <c r="F97" s="19">
        <v>80.8</v>
      </c>
      <c r="G97" s="13">
        <v>77.08</v>
      </c>
      <c r="H97" s="11">
        <f t="shared" si="2"/>
        <v>3</v>
      </c>
      <c r="I97" s="23"/>
    </row>
    <row r="98" spans="1:9" s="2" customFormat="1" ht="14.25">
      <c r="A98" s="10">
        <v>95</v>
      </c>
      <c r="B98" s="10" t="s">
        <v>193</v>
      </c>
      <c r="C98" s="10" t="s">
        <v>194</v>
      </c>
      <c r="D98" s="10" t="s">
        <v>195</v>
      </c>
      <c r="E98" s="18">
        <v>74.75</v>
      </c>
      <c r="F98" s="19">
        <v>81.2</v>
      </c>
      <c r="G98" s="13">
        <v>78.62</v>
      </c>
      <c r="H98" s="11">
        <f t="shared" si="2"/>
        <v>1</v>
      </c>
      <c r="I98" s="23">
        <v>3</v>
      </c>
    </row>
    <row r="99" spans="1:9" s="2" customFormat="1" ht="14.25">
      <c r="A99" s="10">
        <v>96</v>
      </c>
      <c r="B99" s="10" t="s">
        <v>196</v>
      </c>
      <c r="C99" s="10" t="s">
        <v>194</v>
      </c>
      <c r="D99" s="10" t="s">
        <v>195</v>
      </c>
      <c r="E99" s="18">
        <v>71</v>
      </c>
      <c r="F99" s="19">
        <v>83.4</v>
      </c>
      <c r="G99" s="13">
        <v>78.44</v>
      </c>
      <c r="H99" s="11">
        <f t="shared" si="2"/>
        <v>2</v>
      </c>
      <c r="I99" s="23"/>
    </row>
    <row r="100" spans="1:9" s="2" customFormat="1" ht="14.25">
      <c r="A100" s="10">
        <v>97</v>
      </c>
      <c r="B100" s="17" t="s">
        <v>197</v>
      </c>
      <c r="C100" s="17" t="s">
        <v>194</v>
      </c>
      <c r="D100" s="17" t="s">
        <v>195</v>
      </c>
      <c r="E100" s="22">
        <v>67.5</v>
      </c>
      <c r="F100" s="19">
        <v>84.8</v>
      </c>
      <c r="G100" s="13">
        <v>77.88</v>
      </c>
      <c r="H100" s="11">
        <f t="shared" ref="H100:H108" si="3">SUMPRODUCT(($D$4:$D$112=D100)*($G$4:$G$112&gt;G100))+1</f>
        <v>3</v>
      </c>
      <c r="I100" s="23"/>
    </row>
    <row r="101" spans="1:9" s="2" customFormat="1" ht="14.25">
      <c r="A101" s="10">
        <v>98</v>
      </c>
      <c r="B101" s="10" t="s">
        <v>198</v>
      </c>
      <c r="C101" s="10" t="s">
        <v>194</v>
      </c>
      <c r="D101" s="10" t="s">
        <v>199</v>
      </c>
      <c r="E101" s="18">
        <v>73</v>
      </c>
      <c r="F101" s="19">
        <v>81.8</v>
      </c>
      <c r="G101" s="13">
        <v>78.28</v>
      </c>
      <c r="H101" s="11">
        <f t="shared" si="3"/>
        <v>1</v>
      </c>
      <c r="I101" s="23">
        <v>2</v>
      </c>
    </row>
    <row r="102" spans="1:9" s="2" customFormat="1" ht="14.25">
      <c r="A102" s="10">
        <v>99</v>
      </c>
      <c r="B102" s="10" t="s">
        <v>200</v>
      </c>
      <c r="C102" s="10" t="s">
        <v>194</v>
      </c>
      <c r="D102" s="10" t="s">
        <v>199</v>
      </c>
      <c r="E102" s="18">
        <v>72.5</v>
      </c>
      <c r="F102" s="19">
        <v>80</v>
      </c>
      <c r="G102" s="13">
        <v>77</v>
      </c>
      <c r="H102" s="11">
        <f t="shared" si="3"/>
        <v>2</v>
      </c>
      <c r="I102" s="23"/>
    </row>
    <row r="103" spans="1:9" s="2" customFormat="1" ht="14.25">
      <c r="A103" s="10">
        <v>100</v>
      </c>
      <c r="B103" s="10" t="s">
        <v>201</v>
      </c>
      <c r="C103" s="10" t="s">
        <v>194</v>
      </c>
      <c r="D103" s="10" t="s">
        <v>202</v>
      </c>
      <c r="E103" s="18">
        <v>74.5</v>
      </c>
      <c r="F103" s="19">
        <v>79.7</v>
      </c>
      <c r="G103" s="13">
        <v>77.62</v>
      </c>
      <c r="H103" s="11">
        <f t="shared" si="3"/>
        <v>1</v>
      </c>
      <c r="I103" s="11">
        <v>1</v>
      </c>
    </row>
    <row r="104" spans="1:9" s="2" customFormat="1" ht="14.25">
      <c r="A104" s="10">
        <v>101</v>
      </c>
      <c r="B104" s="10" t="s">
        <v>203</v>
      </c>
      <c r="C104" s="10" t="s">
        <v>204</v>
      </c>
      <c r="D104" s="10" t="s">
        <v>205</v>
      </c>
      <c r="E104" s="18">
        <v>70.25</v>
      </c>
      <c r="F104" s="19">
        <v>88</v>
      </c>
      <c r="G104" s="13">
        <v>80.900000000000006</v>
      </c>
      <c r="H104" s="11">
        <f t="shared" si="3"/>
        <v>1</v>
      </c>
      <c r="I104" s="11">
        <v>1</v>
      </c>
    </row>
    <row r="105" spans="1:9" s="2" customFormat="1" ht="14.25">
      <c r="A105" s="10">
        <v>102</v>
      </c>
      <c r="B105" s="10" t="s">
        <v>206</v>
      </c>
      <c r="C105" s="10" t="s">
        <v>204</v>
      </c>
      <c r="D105" s="10" t="s">
        <v>207</v>
      </c>
      <c r="E105" s="18">
        <v>65.5</v>
      </c>
      <c r="F105" s="19">
        <v>82.6</v>
      </c>
      <c r="G105" s="13">
        <v>75.760000000000005</v>
      </c>
      <c r="H105" s="11">
        <f t="shared" si="3"/>
        <v>1</v>
      </c>
      <c r="I105" s="11">
        <v>1</v>
      </c>
    </row>
    <row r="106" spans="1:9" s="2" customFormat="1" ht="14.25">
      <c r="A106" s="10">
        <v>103</v>
      </c>
      <c r="B106" s="10" t="s">
        <v>208</v>
      </c>
      <c r="C106" s="10" t="s">
        <v>209</v>
      </c>
      <c r="D106" s="10" t="s">
        <v>210</v>
      </c>
      <c r="E106" s="18">
        <v>66.5</v>
      </c>
      <c r="F106" s="19">
        <v>79.8</v>
      </c>
      <c r="G106" s="13">
        <v>74.48</v>
      </c>
      <c r="H106" s="11">
        <f t="shared" si="3"/>
        <v>1</v>
      </c>
      <c r="I106" s="11">
        <v>1</v>
      </c>
    </row>
    <row r="107" spans="1:9" s="2" customFormat="1" ht="14.25">
      <c r="A107" s="10">
        <v>104</v>
      </c>
      <c r="B107" s="10" t="s">
        <v>211</v>
      </c>
      <c r="C107" s="10" t="s">
        <v>212</v>
      </c>
      <c r="D107" s="10" t="s">
        <v>213</v>
      </c>
      <c r="E107" s="18">
        <v>76.5</v>
      </c>
      <c r="F107" s="19">
        <v>86.8</v>
      </c>
      <c r="G107" s="13">
        <v>82.68</v>
      </c>
      <c r="H107" s="11">
        <f t="shared" si="3"/>
        <v>1</v>
      </c>
      <c r="I107" s="11">
        <v>1</v>
      </c>
    </row>
    <row r="108" spans="1:9" s="2" customFormat="1" ht="14.25">
      <c r="A108" s="10">
        <v>105</v>
      </c>
      <c r="B108" s="17" t="s">
        <v>214</v>
      </c>
      <c r="C108" s="17" t="s">
        <v>212</v>
      </c>
      <c r="D108" s="17" t="s">
        <v>215</v>
      </c>
      <c r="E108" s="22">
        <v>69.75</v>
      </c>
      <c r="F108" s="19">
        <v>80.94</v>
      </c>
      <c r="G108" s="13">
        <v>76.463999999999999</v>
      </c>
      <c r="H108" s="11">
        <f t="shared" si="3"/>
        <v>1</v>
      </c>
      <c r="I108" s="11">
        <v>1</v>
      </c>
    </row>
    <row r="109" spans="1:9" s="2" customFormat="1" ht="14.25">
      <c r="A109" s="10">
        <v>106</v>
      </c>
      <c r="B109" s="10" t="s">
        <v>216</v>
      </c>
      <c r="C109" s="10" t="s">
        <v>217</v>
      </c>
      <c r="D109" s="10" t="s">
        <v>218</v>
      </c>
      <c r="E109" s="18">
        <v>65</v>
      </c>
      <c r="F109" s="19">
        <v>85.6</v>
      </c>
      <c r="G109" s="13">
        <v>77.36</v>
      </c>
      <c r="H109" s="11">
        <f>SUMPRODUCT(($D$2:$D$112=D109)*($G$2:$G$112&gt;G109))+1</f>
        <v>1</v>
      </c>
      <c r="I109" s="23">
        <v>2</v>
      </c>
    </row>
    <row r="110" spans="1:9" s="2" customFormat="1" ht="14.25">
      <c r="A110" s="10">
        <v>107</v>
      </c>
      <c r="B110" s="10" t="s">
        <v>219</v>
      </c>
      <c r="C110" s="10" t="s">
        <v>217</v>
      </c>
      <c r="D110" s="10" t="s">
        <v>218</v>
      </c>
      <c r="E110" s="18">
        <v>63.5</v>
      </c>
      <c r="F110" s="19">
        <v>79.8</v>
      </c>
      <c r="G110" s="13">
        <v>73.28</v>
      </c>
      <c r="H110" s="11">
        <f>SUMPRODUCT(($D$2:$D$112=D110)*($G$2:$G$112&gt;G110))+1</f>
        <v>2</v>
      </c>
      <c r="I110" s="23"/>
    </row>
    <row r="111" spans="1:9" s="2" customFormat="1" ht="14.25">
      <c r="A111" s="10">
        <v>108</v>
      </c>
      <c r="B111" s="10" t="s">
        <v>220</v>
      </c>
      <c r="C111" s="10" t="s">
        <v>221</v>
      </c>
      <c r="D111" s="10" t="s">
        <v>222</v>
      </c>
      <c r="E111" s="18">
        <v>65.25</v>
      </c>
      <c r="F111" s="19">
        <v>87.2</v>
      </c>
      <c r="G111" s="13">
        <v>78.42</v>
      </c>
      <c r="H111" s="11">
        <f>SUMPRODUCT(($D$4:$D$112=D111)*($G$4:$G$112&gt;G111))+1</f>
        <v>1</v>
      </c>
      <c r="I111" s="23">
        <v>2</v>
      </c>
    </row>
    <row r="112" spans="1:9" s="2" customFormat="1" ht="14.25">
      <c r="A112" s="10">
        <v>109</v>
      </c>
      <c r="B112" s="10" t="s">
        <v>223</v>
      </c>
      <c r="C112" s="10" t="s">
        <v>221</v>
      </c>
      <c r="D112" s="10" t="s">
        <v>222</v>
      </c>
      <c r="E112" s="18">
        <v>56.75</v>
      </c>
      <c r="F112" s="19">
        <v>83.8</v>
      </c>
      <c r="G112" s="13">
        <v>72.98</v>
      </c>
      <c r="H112" s="11">
        <f>SUMPRODUCT(($D$4:$D$112=D112)*($G$4:$G$112&gt;G112))+1</f>
        <v>2</v>
      </c>
      <c r="I112" s="23"/>
    </row>
  </sheetData>
  <mergeCells count="25">
    <mergeCell ref="I93:I94"/>
    <mergeCell ref="I95:I97"/>
    <mergeCell ref="I98:I100"/>
    <mergeCell ref="I101:I102"/>
    <mergeCell ref="I109:I110"/>
    <mergeCell ref="I54:I58"/>
    <mergeCell ref="I59:I60"/>
    <mergeCell ref="I64:I65"/>
    <mergeCell ref="I70:I71"/>
    <mergeCell ref="I73:I74"/>
    <mergeCell ref="I111:I112"/>
    <mergeCell ref="I77:I78"/>
    <mergeCell ref="I79:I81"/>
    <mergeCell ref="I83:I84"/>
    <mergeCell ref="I85:I86"/>
    <mergeCell ref="I25:I26"/>
    <mergeCell ref="A1:K1"/>
    <mergeCell ref="A2:I2"/>
    <mergeCell ref="I7:I8"/>
    <mergeCell ref="I20:I21"/>
    <mergeCell ref="I75:I76"/>
    <mergeCell ref="I31:I32"/>
    <mergeCell ref="I38:I39"/>
    <mergeCell ref="I48:I50"/>
    <mergeCell ref="I51:I53"/>
  </mergeCells>
  <phoneticPr fontId="8" type="noConversion"/>
  <pageMargins left="0.75" right="0.75" top="1" bottom="1" header="0.51180555555555596" footer="0.5118055555555559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2018-12-28T02:24:03Z</cp:lastPrinted>
  <dcterms:created xsi:type="dcterms:W3CDTF">2018-12-27T09:13:00Z</dcterms:created>
  <dcterms:modified xsi:type="dcterms:W3CDTF">2018-12-28T02:24:59Z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