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<sst xmlns="http://schemas.openxmlformats.org/spreadsheetml/2006/main" count="491" uniqueCount="279">
  <si>
    <t>姓名</t>
  </si>
  <si>
    <t>报考专业</t>
  </si>
  <si>
    <t>报考单位</t>
  </si>
  <si>
    <t>报考职位</t>
  </si>
  <si>
    <t>考号</t>
  </si>
  <si>
    <t>客观成绩</t>
  </si>
  <si>
    <t>主观成绩</t>
  </si>
  <si>
    <t>笔试总成绩</t>
  </si>
  <si>
    <t>面试成绩</t>
  </si>
  <si>
    <t>总成绩</t>
  </si>
  <si>
    <t>备注</t>
  </si>
  <si>
    <t>张一玫</t>
  </si>
  <si>
    <t>综合类</t>
  </si>
  <si>
    <t>嘉祥县疾病预防控制中心</t>
  </si>
  <si>
    <t>01-传染病防制</t>
  </si>
  <si>
    <t>2020080102</t>
  </si>
  <si>
    <t>24.60</t>
  </si>
  <si>
    <t>32.00</t>
  </si>
  <si>
    <t>递补</t>
  </si>
  <si>
    <t>郑方超</t>
  </si>
  <si>
    <t>医疗类</t>
  </si>
  <si>
    <t>01-疾病预防控制</t>
  </si>
  <si>
    <t>2020081823</t>
  </si>
  <si>
    <t>48.00</t>
  </si>
  <si>
    <t>郭迟迟</t>
  </si>
  <si>
    <t>嘉祥县计划生育协会</t>
  </si>
  <si>
    <t>02-文字写作</t>
  </si>
  <si>
    <t>2020080222</t>
  </si>
  <si>
    <t>36.00</t>
  </si>
  <si>
    <t>34.00</t>
  </si>
  <si>
    <t>胡多各</t>
  </si>
  <si>
    <t>镇街卫生院合并岗位</t>
  </si>
  <si>
    <t>03-财务</t>
  </si>
  <si>
    <t>2020080516</t>
  </si>
  <si>
    <t>36.30</t>
  </si>
  <si>
    <t>陈浩</t>
  </si>
  <si>
    <t>2020080404</t>
  </si>
  <si>
    <t>31.80</t>
  </si>
  <si>
    <t>高同刚</t>
  </si>
  <si>
    <t>嘉祥县大张楼镇卫生院</t>
  </si>
  <si>
    <t>04-公共卫生</t>
  </si>
  <si>
    <t>2020080529</t>
  </si>
  <si>
    <t>26.10</t>
  </si>
  <si>
    <t>30.50</t>
  </si>
  <si>
    <t>付吉超</t>
  </si>
  <si>
    <t>2020080712</t>
  </si>
  <si>
    <t>23.10</t>
  </si>
  <si>
    <t>于孔跃</t>
  </si>
  <si>
    <t>嘉祥县第二人民医院</t>
  </si>
  <si>
    <t>06-麻醉</t>
  </si>
  <si>
    <t>2020080813</t>
  </si>
  <si>
    <t>54.00</t>
  </si>
  <si>
    <t>王飞</t>
  </si>
  <si>
    <t>07-内科</t>
  </si>
  <si>
    <t>2020081112</t>
  </si>
  <si>
    <t>66.90</t>
  </si>
  <si>
    <t>王兆贤</t>
  </si>
  <si>
    <t>2020081030</t>
  </si>
  <si>
    <t>60.90</t>
  </si>
  <si>
    <t>苏盼</t>
  </si>
  <si>
    <t>2020081103</t>
  </si>
  <si>
    <t>56.50</t>
  </si>
  <si>
    <t>刘宣珍</t>
  </si>
  <si>
    <t>2020081124</t>
  </si>
  <si>
    <t>58.20</t>
  </si>
  <si>
    <t>张秀文</t>
  </si>
  <si>
    <t>2020081127</t>
  </si>
  <si>
    <t>54.70</t>
  </si>
  <si>
    <t>胡荣肖</t>
  </si>
  <si>
    <t>2020081106</t>
  </si>
  <si>
    <t>56.30</t>
  </si>
  <si>
    <t>丁志强</t>
  </si>
  <si>
    <t>2020081204</t>
  </si>
  <si>
    <t>56.70</t>
  </si>
  <si>
    <t>王辰稳</t>
  </si>
  <si>
    <t>镇街卫生院、社区卫生服务中心</t>
  </si>
  <si>
    <t>08-外科</t>
  </si>
  <si>
    <t>2020081024</t>
  </si>
  <si>
    <t>64.70</t>
  </si>
  <si>
    <t>高敬保</t>
  </si>
  <si>
    <t>2020081027</t>
  </si>
  <si>
    <t>51.90</t>
  </si>
  <si>
    <t>马尚</t>
  </si>
  <si>
    <t>2020081025</t>
  </si>
  <si>
    <t>51.60</t>
  </si>
  <si>
    <t>李锋</t>
  </si>
  <si>
    <t>嘉祥街道社区卫生服务中心</t>
  </si>
  <si>
    <t>09-儿科</t>
  </si>
  <si>
    <t>2020080802</t>
  </si>
  <si>
    <t>53.80</t>
  </si>
  <si>
    <t>李庆耀</t>
  </si>
  <si>
    <t>嘉祥县第三人民医院</t>
  </si>
  <si>
    <t>10-临床</t>
  </si>
  <si>
    <t>2020080902</t>
  </si>
  <si>
    <t>52.20</t>
  </si>
  <si>
    <t>刘佳慧</t>
  </si>
  <si>
    <t>2020080820</t>
  </si>
  <si>
    <t>50.70</t>
  </si>
  <si>
    <t>于菲</t>
  </si>
  <si>
    <t>2020080903</t>
  </si>
  <si>
    <t>49.90</t>
  </si>
  <si>
    <t>王传旭</t>
  </si>
  <si>
    <t>11-临床</t>
  </si>
  <si>
    <t>2020081213</t>
  </si>
  <si>
    <t>68.50</t>
  </si>
  <si>
    <t>张海英</t>
  </si>
  <si>
    <t>2020081223</t>
  </si>
  <si>
    <t>60.60</t>
  </si>
  <si>
    <t>王秀粉</t>
  </si>
  <si>
    <t>2020081410</t>
  </si>
  <si>
    <t>61.40</t>
  </si>
  <si>
    <t>谢云常</t>
  </si>
  <si>
    <t>2020081309</t>
  </si>
  <si>
    <t>60.40</t>
  </si>
  <si>
    <t>赵学瑞</t>
  </si>
  <si>
    <t>2020081313</t>
  </si>
  <si>
    <t>57.40</t>
  </si>
  <si>
    <t>史瑞娟</t>
  </si>
  <si>
    <t>2020081228</t>
  </si>
  <si>
    <t>55.90</t>
  </si>
  <si>
    <t>张彩彦</t>
  </si>
  <si>
    <t>2020081321</t>
  </si>
  <si>
    <t>55.10</t>
  </si>
  <si>
    <t>王恩琪</t>
  </si>
  <si>
    <t>嘉祥县金屯中心卫生院</t>
  </si>
  <si>
    <t>14-康复</t>
  </si>
  <si>
    <t>2020080922</t>
  </si>
  <si>
    <t>53.60</t>
  </si>
  <si>
    <t>陈丹丹</t>
  </si>
  <si>
    <t>护理类</t>
  </si>
  <si>
    <t>15-护理</t>
  </si>
  <si>
    <t>2020083011</t>
  </si>
  <si>
    <t>65.00</t>
  </si>
  <si>
    <t>刘哲</t>
  </si>
  <si>
    <t>2020083201</t>
  </si>
  <si>
    <t>63.10</t>
  </si>
  <si>
    <t>闫慧慧</t>
  </si>
  <si>
    <t>2020083226</t>
  </si>
  <si>
    <t>63.60</t>
  </si>
  <si>
    <t>李亚萍</t>
  </si>
  <si>
    <t>2020082401</t>
  </si>
  <si>
    <t>62.90</t>
  </si>
  <si>
    <t>郝春秀</t>
  </si>
  <si>
    <t>2020084107</t>
  </si>
  <si>
    <t>李程</t>
  </si>
  <si>
    <t>2020083410</t>
  </si>
  <si>
    <t>61.80</t>
  </si>
  <si>
    <t>段遥</t>
  </si>
  <si>
    <t>2020083610</t>
  </si>
  <si>
    <t>59.80</t>
  </si>
  <si>
    <t>邢媛</t>
  </si>
  <si>
    <t>2020083511</t>
  </si>
  <si>
    <t>张中会</t>
  </si>
  <si>
    <t>2020082525</t>
  </si>
  <si>
    <t>59.40</t>
  </si>
  <si>
    <t>曾红燕</t>
  </si>
  <si>
    <t>2020082625</t>
  </si>
  <si>
    <t>61.30</t>
  </si>
  <si>
    <t>范虹</t>
  </si>
  <si>
    <t>2020082729</t>
  </si>
  <si>
    <t>60.00</t>
  </si>
  <si>
    <t>马慧敏</t>
  </si>
  <si>
    <t>2020082017</t>
  </si>
  <si>
    <t>于雪敏</t>
  </si>
  <si>
    <t>嘉祥县中医院</t>
  </si>
  <si>
    <t>16-临床</t>
  </si>
  <si>
    <t>2020081727</t>
  </si>
  <si>
    <t>58.00</t>
  </si>
  <si>
    <t>马婉秋</t>
  </si>
  <si>
    <t>2020081719</t>
  </si>
  <si>
    <t>51.70</t>
  </si>
  <si>
    <t>李园园</t>
  </si>
  <si>
    <t>2020081801</t>
  </si>
  <si>
    <t>49.20</t>
  </si>
  <si>
    <t>葛芳</t>
  </si>
  <si>
    <t>2020081706</t>
  </si>
  <si>
    <t>48.90</t>
  </si>
  <si>
    <t>姚姝</t>
  </si>
  <si>
    <t>2020081730</t>
  </si>
  <si>
    <t>43.50</t>
  </si>
  <si>
    <t>王恩坦</t>
  </si>
  <si>
    <t>2020081703</t>
  </si>
  <si>
    <t>杜晓彤</t>
  </si>
  <si>
    <t>药学类</t>
  </si>
  <si>
    <t>16-药学</t>
  </si>
  <si>
    <t>2020084922</t>
  </si>
  <si>
    <t>48.50</t>
  </si>
  <si>
    <t>白林鑫</t>
  </si>
  <si>
    <t>2020084912</t>
  </si>
  <si>
    <t>45.00</t>
  </si>
  <si>
    <t>时硕</t>
  </si>
  <si>
    <t>2020085011</t>
  </si>
  <si>
    <t>40.60</t>
  </si>
  <si>
    <t>陈瑞霞</t>
  </si>
  <si>
    <t>中医类</t>
  </si>
  <si>
    <t>镇街卫生院、社区卫生服务中心合并岗位</t>
  </si>
  <si>
    <t>18-中医</t>
  </si>
  <si>
    <t>2020084419</t>
  </si>
  <si>
    <t>74.60</t>
  </si>
  <si>
    <t>孙新爱</t>
  </si>
  <si>
    <t>2020084312</t>
  </si>
  <si>
    <t>73.80</t>
  </si>
  <si>
    <t>贺殿勋</t>
  </si>
  <si>
    <t>2020084414</t>
  </si>
  <si>
    <t>73.20</t>
  </si>
  <si>
    <t>商会</t>
  </si>
  <si>
    <t>2020084310</t>
  </si>
  <si>
    <t>71.30</t>
  </si>
  <si>
    <t>黄凤美</t>
  </si>
  <si>
    <t>2020084325</t>
  </si>
  <si>
    <t>71.70</t>
  </si>
  <si>
    <t>张同川</t>
  </si>
  <si>
    <t>2020084329</t>
  </si>
  <si>
    <t>69.70</t>
  </si>
  <si>
    <t>宋丽娜</t>
  </si>
  <si>
    <t>2020084409</t>
  </si>
  <si>
    <t>67.40</t>
  </si>
  <si>
    <t>傅翠娟</t>
  </si>
  <si>
    <t>2020084322</t>
  </si>
  <si>
    <t>67.60</t>
  </si>
  <si>
    <t>薛丽君</t>
  </si>
  <si>
    <t>19-康复</t>
  </si>
  <si>
    <t>2020081811</t>
  </si>
  <si>
    <t>63.40</t>
  </si>
  <si>
    <t>颜肖情</t>
  </si>
  <si>
    <t>20-针灸推拿</t>
  </si>
  <si>
    <t>2020084502</t>
  </si>
  <si>
    <t>64.40</t>
  </si>
  <si>
    <t>张敬川</t>
  </si>
  <si>
    <t>2020084508</t>
  </si>
  <si>
    <t>48.70</t>
  </si>
  <si>
    <t>宋德峰</t>
  </si>
  <si>
    <t>21-院前急救</t>
  </si>
  <si>
    <t>2020081817</t>
  </si>
  <si>
    <t>李广超</t>
  </si>
  <si>
    <t>2020081821</t>
  </si>
  <si>
    <t>52.40</t>
  </si>
  <si>
    <t>刘苗苗</t>
  </si>
  <si>
    <t>检验类</t>
  </si>
  <si>
    <t>02-检验</t>
  </si>
  <si>
    <t>2020084721</t>
  </si>
  <si>
    <t>46.40</t>
  </si>
  <si>
    <t>张琦</t>
  </si>
  <si>
    <t>2020084828</t>
  </si>
  <si>
    <t>46.90</t>
  </si>
  <si>
    <t>王琨</t>
  </si>
  <si>
    <t>2020084821</t>
  </si>
  <si>
    <t>45.20</t>
  </si>
  <si>
    <t>曹璇</t>
  </si>
  <si>
    <t>2020084809</t>
  </si>
  <si>
    <t>42.90</t>
  </si>
  <si>
    <t>张静</t>
  </si>
  <si>
    <t>12-医学影像</t>
  </si>
  <si>
    <t>2020081529</t>
  </si>
  <si>
    <t>54.90</t>
  </si>
  <si>
    <t>马慕卿</t>
  </si>
  <si>
    <t>2020081502</t>
  </si>
  <si>
    <t>申亭亭</t>
  </si>
  <si>
    <t>2020081509</t>
  </si>
  <si>
    <t>49.60</t>
  </si>
  <si>
    <t>任丽霞</t>
  </si>
  <si>
    <t>13-放射</t>
  </si>
  <si>
    <t>2020081617</t>
  </si>
  <si>
    <t>55.60</t>
  </si>
  <si>
    <t>山玉晶</t>
  </si>
  <si>
    <t>2020081622</t>
  </si>
  <si>
    <t>50.00</t>
  </si>
  <si>
    <t>闫章奇</t>
  </si>
  <si>
    <t>嘉祥县仲山镇卫生院</t>
  </si>
  <si>
    <t>17-检验</t>
  </si>
  <si>
    <t>2020084630</t>
  </si>
  <si>
    <t>52.60</t>
  </si>
  <si>
    <t>程姝敏</t>
  </si>
  <si>
    <t>嘉祥县人民医院</t>
  </si>
  <si>
    <t>01-消化内</t>
  </si>
  <si>
    <t>丁美娟</t>
  </si>
  <si>
    <t>03-神经内</t>
  </si>
  <si>
    <t>郭慧</t>
  </si>
  <si>
    <t>14-内分泌肾内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</si>
</sst>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52">
      <selection activeCell="A78" sqref="A78"/>
    </sheetView>
  </sheetViews>
  <sheetFormatPr defaultColWidth="9.00390625" defaultRowHeight="14.25"/>
  <cols>
    <col min="1" max="1" width="10.25390625" style="0" customWidth="1"/>
    <col min="2" max="2" width="8.875" style="0" customWidth="1"/>
    <col min="3" max="3" width="25.625" style="0" customWidth="1"/>
    <col min="4" max="4" width="14.375" style="0" customWidth="1"/>
    <col min="5" max="5" width="12.625" style="0" customWidth="1"/>
    <col min="6" max="6" width="10.00390625" style="0" customWidth="1"/>
    <col min="7" max="7" width="9.625" style="0" customWidth="1"/>
    <col min="8" max="8" width="11.375" style="0" customWidth="1"/>
    <col min="9" max="9" width="9.625" style="0" customWidth="1"/>
    <col min="10" max="10" width="9.25390625" style="0" customWidth="1"/>
    <col min="11" max="11" width="9.75390625" style="0" customWidth="1"/>
  </cols>
  <sheetData>
    <row r="1" spans="1:11" ht="4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3" t="s">
        <v>10</v>
      </c>
    </row>
    <row r="2" spans="1:11" s="1" customFormat="1" ht="14.25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6">
        <f>F2+G2</f>
        <v>56.6</v>
      </c>
      <c r="I2" s="6">
        <v>89.8</v>
      </c>
      <c r="J2" s="6">
        <f>(H2+I2)/2</f>
        <v>73.2</v>
      </c>
      <c r="K2" s="5" t="s">
        <v>18</v>
      </c>
    </row>
    <row r="3" spans="1:11" s="1" customFormat="1" ht="14.25">
      <c r="A3" s="5" t="s">
        <v>19</v>
      </c>
      <c r="B3" s="5" t="s">
        <v>20</v>
      </c>
      <c r="C3" s="5" t="s">
        <v>13</v>
      </c>
      <c r="D3" s="5" t="s">
        <v>21</v>
      </c>
      <c r="E3" s="5" t="s">
        <v>22</v>
      </c>
      <c r="F3" s="5" t="s">
        <v>23</v>
      </c>
      <c r="G3" s="7"/>
      <c r="H3" s="6">
        <f>F3+G3</f>
        <v>48</v>
      </c>
      <c r="I3" s="6">
        <v>90.42</v>
      </c>
      <c r="J3" s="6">
        <f>(H3+I3)/2</f>
        <v>69.21000000000001</v>
      </c>
      <c r="K3" s="5" t="s">
        <v>18</v>
      </c>
    </row>
    <row r="4" spans="1:11" ht="14.25">
      <c r="A4" s="5" t="s">
        <v>24</v>
      </c>
      <c r="B4" s="5" t="s">
        <v>12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6">
        <f>F4+G4</f>
        <v>70</v>
      </c>
      <c r="I4" s="6">
        <v>90.6</v>
      </c>
      <c r="J4" s="6">
        <f>(H4+I4)/2</f>
        <v>80.3</v>
      </c>
      <c r="K4" s="5"/>
    </row>
    <row r="5" spans="1:11" ht="14.25">
      <c r="A5" s="5" t="s">
        <v>30</v>
      </c>
      <c r="B5" s="5" t="s">
        <v>12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29</v>
      </c>
      <c r="H5" s="6">
        <f>F5+G5</f>
        <v>70.3</v>
      </c>
      <c r="I5" s="6">
        <v>90.7</v>
      </c>
      <c r="J5" s="6">
        <f>(H5+I5)/2</f>
        <v>80.5</v>
      </c>
      <c r="K5" s="5"/>
    </row>
    <row r="6" spans="1:11" s="1" customFormat="1" ht="14.25">
      <c r="A6" s="5" t="s">
        <v>35</v>
      </c>
      <c r="B6" s="5" t="s">
        <v>12</v>
      </c>
      <c r="C6" s="5" t="s">
        <v>31</v>
      </c>
      <c r="D6" s="5" t="s">
        <v>32</v>
      </c>
      <c r="E6" s="5" t="s">
        <v>36</v>
      </c>
      <c r="F6" s="5" t="s">
        <v>37</v>
      </c>
      <c r="G6" s="5" t="s">
        <v>28</v>
      </c>
      <c r="H6" s="6">
        <f aca="true" t="shared" si="0" ref="H6:H37">F6+G6</f>
        <v>67.8</v>
      </c>
      <c r="I6" s="6">
        <v>89.6</v>
      </c>
      <c r="J6" s="6">
        <f aca="true" t="shared" si="1" ref="J6:J37">(H6+I6)/2</f>
        <v>78.69999999999999</v>
      </c>
      <c r="K6" s="5" t="s">
        <v>18</v>
      </c>
    </row>
    <row r="7" spans="1:11" ht="14.25">
      <c r="A7" s="5" t="s">
        <v>38</v>
      </c>
      <c r="B7" s="5" t="s">
        <v>12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6">
        <f t="shared" si="0"/>
        <v>56.6</v>
      </c>
      <c r="I7" s="6">
        <v>89.8</v>
      </c>
      <c r="J7" s="6">
        <f t="shared" si="1"/>
        <v>73.2</v>
      </c>
      <c r="K7" s="5"/>
    </row>
    <row r="8" spans="1:11" ht="14.25">
      <c r="A8" s="5" t="s">
        <v>44</v>
      </c>
      <c r="B8" s="5" t="s">
        <v>12</v>
      </c>
      <c r="C8" s="5" t="s">
        <v>39</v>
      </c>
      <c r="D8" s="5" t="s">
        <v>40</v>
      </c>
      <c r="E8" s="5" t="s">
        <v>45</v>
      </c>
      <c r="F8" s="5" t="s">
        <v>46</v>
      </c>
      <c r="G8" s="5" t="s">
        <v>29</v>
      </c>
      <c r="H8" s="6">
        <f t="shared" si="0"/>
        <v>57.1</v>
      </c>
      <c r="I8" s="6">
        <v>88.1</v>
      </c>
      <c r="J8" s="6">
        <f t="shared" si="1"/>
        <v>72.6</v>
      </c>
      <c r="K8" s="5"/>
    </row>
    <row r="9" spans="1:11" ht="14.25">
      <c r="A9" s="5" t="s">
        <v>47</v>
      </c>
      <c r="B9" s="5" t="s">
        <v>20</v>
      </c>
      <c r="C9" s="5" t="s">
        <v>48</v>
      </c>
      <c r="D9" s="5" t="s">
        <v>49</v>
      </c>
      <c r="E9" s="5" t="s">
        <v>50</v>
      </c>
      <c r="F9" s="5" t="s">
        <v>51</v>
      </c>
      <c r="G9" s="7"/>
      <c r="H9" s="6">
        <f t="shared" si="0"/>
        <v>54</v>
      </c>
      <c r="I9" s="6">
        <v>90.8</v>
      </c>
      <c r="J9" s="6">
        <f t="shared" si="1"/>
        <v>72.4</v>
      </c>
      <c r="K9" s="5"/>
    </row>
    <row r="10" spans="1:11" ht="14.25">
      <c r="A10" s="5" t="s">
        <v>52</v>
      </c>
      <c r="B10" s="5" t="s">
        <v>20</v>
      </c>
      <c r="C10" s="5" t="s">
        <v>31</v>
      </c>
      <c r="D10" s="5" t="s">
        <v>53</v>
      </c>
      <c r="E10" s="5" t="s">
        <v>54</v>
      </c>
      <c r="F10" s="5" t="s">
        <v>55</v>
      </c>
      <c r="G10" s="7"/>
      <c r="H10" s="6">
        <f t="shared" si="0"/>
        <v>66.9</v>
      </c>
      <c r="I10" s="6">
        <v>90.7</v>
      </c>
      <c r="J10" s="6">
        <f t="shared" si="1"/>
        <v>78.80000000000001</v>
      </c>
      <c r="K10" s="5"/>
    </row>
    <row r="11" spans="1:11" ht="14.25">
      <c r="A11" s="5" t="s">
        <v>56</v>
      </c>
      <c r="B11" s="5" t="s">
        <v>20</v>
      </c>
      <c r="C11" s="5" t="s">
        <v>31</v>
      </c>
      <c r="D11" s="5" t="s">
        <v>53</v>
      </c>
      <c r="E11" s="5" t="s">
        <v>57</v>
      </c>
      <c r="F11" s="5" t="s">
        <v>58</v>
      </c>
      <c r="G11" s="7"/>
      <c r="H11" s="6">
        <f t="shared" si="0"/>
        <v>60.9</v>
      </c>
      <c r="I11" s="6">
        <v>91.4</v>
      </c>
      <c r="J11" s="6">
        <f t="shared" si="1"/>
        <v>76.15</v>
      </c>
      <c r="K11" s="5"/>
    </row>
    <row r="12" spans="1:11" ht="14.25">
      <c r="A12" s="5" t="s">
        <v>59</v>
      </c>
      <c r="B12" s="5" t="s">
        <v>20</v>
      </c>
      <c r="C12" s="5" t="s">
        <v>31</v>
      </c>
      <c r="D12" s="5" t="s">
        <v>53</v>
      </c>
      <c r="E12" s="5" t="s">
        <v>60</v>
      </c>
      <c r="F12" s="5" t="s">
        <v>61</v>
      </c>
      <c r="G12" s="7"/>
      <c r="H12" s="6">
        <f t="shared" si="0"/>
        <v>56.5</v>
      </c>
      <c r="I12" s="6">
        <v>92.5</v>
      </c>
      <c r="J12" s="6">
        <f t="shared" si="1"/>
        <v>74.5</v>
      </c>
      <c r="K12" s="5"/>
    </row>
    <row r="13" spans="1:11" ht="14.25">
      <c r="A13" s="5" t="s">
        <v>62</v>
      </c>
      <c r="B13" s="5" t="s">
        <v>20</v>
      </c>
      <c r="C13" s="5" t="s">
        <v>31</v>
      </c>
      <c r="D13" s="5" t="s">
        <v>53</v>
      </c>
      <c r="E13" s="5" t="s">
        <v>63</v>
      </c>
      <c r="F13" s="5" t="s">
        <v>64</v>
      </c>
      <c r="G13" s="7"/>
      <c r="H13" s="6">
        <f t="shared" si="0"/>
        <v>58.2</v>
      </c>
      <c r="I13" s="6">
        <v>89.3</v>
      </c>
      <c r="J13" s="6">
        <f t="shared" si="1"/>
        <v>73.75</v>
      </c>
      <c r="K13" s="5"/>
    </row>
    <row r="14" spans="1:11" ht="14.25">
      <c r="A14" s="5" t="s">
        <v>65</v>
      </c>
      <c r="B14" s="5" t="s">
        <v>20</v>
      </c>
      <c r="C14" s="5" t="s">
        <v>31</v>
      </c>
      <c r="D14" s="5" t="s">
        <v>53</v>
      </c>
      <c r="E14" s="5" t="s">
        <v>66</v>
      </c>
      <c r="F14" s="5" t="s">
        <v>67</v>
      </c>
      <c r="G14" s="7"/>
      <c r="H14" s="6">
        <f t="shared" si="0"/>
        <v>54.7</v>
      </c>
      <c r="I14" s="6">
        <v>92.7</v>
      </c>
      <c r="J14" s="6">
        <f t="shared" si="1"/>
        <v>73.7</v>
      </c>
      <c r="K14" s="5"/>
    </row>
    <row r="15" spans="1:11" ht="14.25">
      <c r="A15" s="5" t="s">
        <v>68</v>
      </c>
      <c r="B15" s="5" t="s">
        <v>20</v>
      </c>
      <c r="C15" s="5" t="s">
        <v>31</v>
      </c>
      <c r="D15" s="5" t="s">
        <v>53</v>
      </c>
      <c r="E15" s="5" t="s">
        <v>69</v>
      </c>
      <c r="F15" s="5" t="s">
        <v>70</v>
      </c>
      <c r="G15" s="7"/>
      <c r="H15" s="6">
        <f t="shared" si="0"/>
        <v>56.3</v>
      </c>
      <c r="I15" s="6">
        <v>90.5</v>
      </c>
      <c r="J15" s="6">
        <f t="shared" si="1"/>
        <v>73.4</v>
      </c>
      <c r="K15" s="5"/>
    </row>
    <row r="16" spans="1:11" ht="14.25">
      <c r="A16" s="5" t="s">
        <v>71</v>
      </c>
      <c r="B16" s="5" t="s">
        <v>20</v>
      </c>
      <c r="C16" s="5" t="s">
        <v>31</v>
      </c>
      <c r="D16" s="5" t="s">
        <v>53</v>
      </c>
      <c r="E16" s="5" t="s">
        <v>72</v>
      </c>
      <c r="F16" s="5" t="s">
        <v>73</v>
      </c>
      <c r="G16" s="7"/>
      <c r="H16" s="6">
        <f t="shared" si="0"/>
        <v>56.7</v>
      </c>
      <c r="I16" s="6">
        <v>89.9</v>
      </c>
      <c r="J16" s="6">
        <f t="shared" si="1"/>
        <v>73.30000000000001</v>
      </c>
      <c r="K16" s="5"/>
    </row>
    <row r="17" spans="1:11" ht="14.25">
      <c r="A17" s="5" t="s">
        <v>74</v>
      </c>
      <c r="B17" s="5" t="s">
        <v>20</v>
      </c>
      <c r="C17" s="5" t="s">
        <v>75</v>
      </c>
      <c r="D17" s="5" t="s">
        <v>76</v>
      </c>
      <c r="E17" s="5" t="s">
        <v>77</v>
      </c>
      <c r="F17" s="5" t="s">
        <v>78</v>
      </c>
      <c r="G17" s="7"/>
      <c r="H17" s="6">
        <f t="shared" si="0"/>
        <v>64.7</v>
      </c>
      <c r="I17" s="6">
        <v>89.28</v>
      </c>
      <c r="J17" s="6">
        <f t="shared" si="1"/>
        <v>76.99000000000001</v>
      </c>
      <c r="K17" s="5"/>
    </row>
    <row r="18" spans="1:11" ht="14.25">
      <c r="A18" s="5" t="s">
        <v>79</v>
      </c>
      <c r="B18" s="5" t="s">
        <v>20</v>
      </c>
      <c r="C18" s="5" t="s">
        <v>75</v>
      </c>
      <c r="D18" s="5" t="s">
        <v>76</v>
      </c>
      <c r="E18" s="5" t="s">
        <v>80</v>
      </c>
      <c r="F18" s="5" t="s">
        <v>81</v>
      </c>
      <c r="G18" s="7"/>
      <c r="H18" s="6">
        <f t="shared" si="0"/>
        <v>51.9</v>
      </c>
      <c r="I18" s="6">
        <v>89.99999999999997</v>
      </c>
      <c r="J18" s="6">
        <f t="shared" si="1"/>
        <v>70.94999999999999</v>
      </c>
      <c r="K18" s="5"/>
    </row>
    <row r="19" spans="1:11" s="1" customFormat="1" ht="14.25">
      <c r="A19" s="5" t="s">
        <v>82</v>
      </c>
      <c r="B19" s="5" t="s">
        <v>20</v>
      </c>
      <c r="C19" s="5" t="s">
        <v>75</v>
      </c>
      <c r="D19" s="5" t="s">
        <v>76</v>
      </c>
      <c r="E19" s="5" t="s">
        <v>83</v>
      </c>
      <c r="F19" s="5" t="s">
        <v>84</v>
      </c>
      <c r="G19" s="7"/>
      <c r="H19" s="6">
        <f t="shared" si="0"/>
        <v>51.6</v>
      </c>
      <c r="I19" s="6">
        <v>88.9</v>
      </c>
      <c r="J19" s="6">
        <f t="shared" si="1"/>
        <v>70.25</v>
      </c>
      <c r="K19" s="5" t="s">
        <v>18</v>
      </c>
    </row>
    <row r="20" spans="1:11" ht="14.25">
      <c r="A20" s="5" t="s">
        <v>85</v>
      </c>
      <c r="B20" s="5" t="s">
        <v>20</v>
      </c>
      <c r="C20" s="5" t="s">
        <v>86</v>
      </c>
      <c r="D20" s="5" t="s">
        <v>87</v>
      </c>
      <c r="E20" s="5" t="s">
        <v>88</v>
      </c>
      <c r="F20" s="5" t="s">
        <v>89</v>
      </c>
      <c r="G20" s="7"/>
      <c r="H20" s="6">
        <f t="shared" si="0"/>
        <v>53.8</v>
      </c>
      <c r="I20" s="6">
        <v>88.97999999999999</v>
      </c>
      <c r="J20" s="6">
        <f t="shared" si="1"/>
        <v>71.38999999999999</v>
      </c>
      <c r="K20" s="5"/>
    </row>
    <row r="21" spans="1:11" ht="14.25">
      <c r="A21" s="5" t="s">
        <v>90</v>
      </c>
      <c r="B21" s="5" t="s">
        <v>20</v>
      </c>
      <c r="C21" s="5" t="s">
        <v>91</v>
      </c>
      <c r="D21" s="5" t="s">
        <v>92</v>
      </c>
      <c r="E21" s="5" t="s">
        <v>93</v>
      </c>
      <c r="F21" s="5" t="s">
        <v>94</v>
      </c>
      <c r="G21" s="7"/>
      <c r="H21" s="6">
        <f t="shared" si="0"/>
        <v>52.2</v>
      </c>
      <c r="I21" s="6">
        <v>89.24</v>
      </c>
      <c r="J21" s="6">
        <f t="shared" si="1"/>
        <v>70.72</v>
      </c>
      <c r="K21" s="5"/>
    </row>
    <row r="22" spans="1:11" s="1" customFormat="1" ht="14.25">
      <c r="A22" s="5" t="s">
        <v>95</v>
      </c>
      <c r="B22" s="5" t="s">
        <v>20</v>
      </c>
      <c r="C22" s="5" t="s">
        <v>91</v>
      </c>
      <c r="D22" s="5" t="s">
        <v>92</v>
      </c>
      <c r="E22" s="5" t="s">
        <v>96</v>
      </c>
      <c r="F22" s="5" t="s">
        <v>97</v>
      </c>
      <c r="G22" s="7"/>
      <c r="H22" s="6">
        <f t="shared" si="0"/>
        <v>50.7</v>
      </c>
      <c r="I22" s="6">
        <v>88.87999999999998</v>
      </c>
      <c r="J22" s="6">
        <f t="shared" si="1"/>
        <v>69.78999999999999</v>
      </c>
      <c r="K22" s="5" t="s">
        <v>18</v>
      </c>
    </row>
    <row r="23" spans="1:11" s="1" customFormat="1" ht="14.25">
      <c r="A23" s="5" t="s">
        <v>98</v>
      </c>
      <c r="B23" s="5" t="s">
        <v>20</v>
      </c>
      <c r="C23" s="5" t="s">
        <v>91</v>
      </c>
      <c r="D23" s="5" t="s">
        <v>92</v>
      </c>
      <c r="E23" s="5" t="s">
        <v>99</v>
      </c>
      <c r="F23" s="5" t="s">
        <v>100</v>
      </c>
      <c r="G23" s="7"/>
      <c r="H23" s="6">
        <f t="shared" si="0"/>
        <v>49.9</v>
      </c>
      <c r="I23" s="6">
        <v>88.99999999999999</v>
      </c>
      <c r="J23" s="6">
        <f t="shared" si="1"/>
        <v>69.44999999999999</v>
      </c>
      <c r="K23" s="5" t="s">
        <v>18</v>
      </c>
    </row>
    <row r="24" spans="1:11" ht="14.25">
      <c r="A24" s="5" t="s">
        <v>101</v>
      </c>
      <c r="B24" s="5" t="s">
        <v>20</v>
      </c>
      <c r="C24" s="5" t="s">
        <v>31</v>
      </c>
      <c r="D24" s="5" t="s">
        <v>102</v>
      </c>
      <c r="E24" s="5" t="s">
        <v>103</v>
      </c>
      <c r="F24" s="5" t="s">
        <v>104</v>
      </c>
      <c r="G24" s="7"/>
      <c r="H24" s="6">
        <f t="shared" si="0"/>
        <v>68.5</v>
      </c>
      <c r="I24" s="6">
        <v>91.7</v>
      </c>
      <c r="J24" s="6">
        <f t="shared" si="1"/>
        <v>80.1</v>
      </c>
      <c r="K24" s="5"/>
    </row>
    <row r="25" spans="1:11" ht="14.25">
      <c r="A25" s="5" t="s">
        <v>105</v>
      </c>
      <c r="B25" s="5" t="s">
        <v>20</v>
      </c>
      <c r="C25" s="5" t="s">
        <v>31</v>
      </c>
      <c r="D25" s="5" t="s">
        <v>102</v>
      </c>
      <c r="E25" s="5" t="s">
        <v>106</v>
      </c>
      <c r="F25" s="5" t="s">
        <v>107</v>
      </c>
      <c r="G25" s="7"/>
      <c r="H25" s="6">
        <f t="shared" si="0"/>
        <v>60.6</v>
      </c>
      <c r="I25" s="6">
        <v>92</v>
      </c>
      <c r="J25" s="6">
        <f t="shared" si="1"/>
        <v>76.3</v>
      </c>
      <c r="K25" s="5"/>
    </row>
    <row r="26" spans="1:11" ht="14.25">
      <c r="A26" s="5" t="s">
        <v>108</v>
      </c>
      <c r="B26" s="5" t="s">
        <v>20</v>
      </c>
      <c r="C26" s="5" t="s">
        <v>31</v>
      </c>
      <c r="D26" s="5" t="s">
        <v>102</v>
      </c>
      <c r="E26" s="5" t="s">
        <v>109</v>
      </c>
      <c r="F26" s="5" t="s">
        <v>110</v>
      </c>
      <c r="G26" s="7"/>
      <c r="H26" s="6">
        <f t="shared" si="0"/>
        <v>61.4</v>
      </c>
      <c r="I26" s="6">
        <v>90.8</v>
      </c>
      <c r="J26" s="6">
        <f t="shared" si="1"/>
        <v>76.1</v>
      </c>
      <c r="K26" s="5"/>
    </row>
    <row r="27" spans="1:11" ht="14.25">
      <c r="A27" s="5" t="s">
        <v>111</v>
      </c>
      <c r="B27" s="5" t="s">
        <v>20</v>
      </c>
      <c r="C27" s="5" t="s">
        <v>31</v>
      </c>
      <c r="D27" s="5" t="s">
        <v>102</v>
      </c>
      <c r="E27" s="5" t="s">
        <v>112</v>
      </c>
      <c r="F27" s="5" t="s">
        <v>113</v>
      </c>
      <c r="G27" s="7"/>
      <c r="H27" s="6">
        <f t="shared" si="0"/>
        <v>60.4</v>
      </c>
      <c r="I27" s="6">
        <v>90.3</v>
      </c>
      <c r="J27" s="6">
        <f t="shared" si="1"/>
        <v>75.35</v>
      </c>
      <c r="K27" s="5"/>
    </row>
    <row r="28" spans="1:11" ht="14.25">
      <c r="A28" s="5" t="s">
        <v>114</v>
      </c>
      <c r="B28" s="5" t="s">
        <v>20</v>
      </c>
      <c r="C28" s="5" t="s">
        <v>31</v>
      </c>
      <c r="D28" s="5" t="s">
        <v>102</v>
      </c>
      <c r="E28" s="5" t="s">
        <v>115</v>
      </c>
      <c r="F28" s="5" t="s">
        <v>116</v>
      </c>
      <c r="G28" s="7"/>
      <c r="H28" s="6">
        <f t="shared" si="0"/>
        <v>57.4</v>
      </c>
      <c r="I28" s="6">
        <v>92.6</v>
      </c>
      <c r="J28" s="6">
        <f t="shared" si="1"/>
        <v>75</v>
      </c>
      <c r="K28" s="5"/>
    </row>
    <row r="29" spans="1:11" ht="14.25">
      <c r="A29" s="5" t="s">
        <v>117</v>
      </c>
      <c r="B29" s="5" t="s">
        <v>20</v>
      </c>
      <c r="C29" s="5" t="s">
        <v>31</v>
      </c>
      <c r="D29" s="5" t="s">
        <v>102</v>
      </c>
      <c r="E29" s="5" t="s">
        <v>118</v>
      </c>
      <c r="F29" s="5" t="s">
        <v>119</v>
      </c>
      <c r="G29" s="7"/>
      <c r="H29" s="6">
        <f t="shared" si="0"/>
        <v>55.9</v>
      </c>
      <c r="I29" s="6">
        <v>94.1</v>
      </c>
      <c r="J29" s="6">
        <f t="shared" si="1"/>
        <v>75</v>
      </c>
      <c r="K29" s="5"/>
    </row>
    <row r="30" spans="1:11" ht="14.25">
      <c r="A30" s="5" t="s">
        <v>120</v>
      </c>
      <c r="B30" s="5" t="s">
        <v>20</v>
      </c>
      <c r="C30" s="5" t="s">
        <v>31</v>
      </c>
      <c r="D30" s="5" t="s">
        <v>102</v>
      </c>
      <c r="E30" s="5" t="s">
        <v>121</v>
      </c>
      <c r="F30" s="5" t="s">
        <v>122</v>
      </c>
      <c r="G30" s="7"/>
      <c r="H30" s="6">
        <f t="shared" si="0"/>
        <v>55.1</v>
      </c>
      <c r="I30" s="6">
        <v>94.3</v>
      </c>
      <c r="J30" s="6">
        <f t="shared" si="1"/>
        <v>74.7</v>
      </c>
      <c r="K30" s="5"/>
    </row>
    <row r="31" spans="1:11" ht="14.25">
      <c r="A31" s="5" t="s">
        <v>123</v>
      </c>
      <c r="B31" s="5" t="s">
        <v>20</v>
      </c>
      <c r="C31" s="5" t="s">
        <v>124</v>
      </c>
      <c r="D31" s="5" t="s">
        <v>125</v>
      </c>
      <c r="E31" s="5" t="s">
        <v>126</v>
      </c>
      <c r="F31" s="5" t="s">
        <v>127</v>
      </c>
      <c r="G31" s="7"/>
      <c r="H31" s="6">
        <f t="shared" si="0"/>
        <v>53.6</v>
      </c>
      <c r="I31" s="6">
        <v>88.68</v>
      </c>
      <c r="J31" s="6">
        <f t="shared" si="1"/>
        <v>71.14</v>
      </c>
      <c r="K31" s="5"/>
    </row>
    <row r="32" spans="1:11" ht="14.25">
      <c r="A32" s="5" t="s">
        <v>128</v>
      </c>
      <c r="B32" s="5" t="s">
        <v>129</v>
      </c>
      <c r="C32" s="5" t="s">
        <v>31</v>
      </c>
      <c r="D32" s="5" t="s">
        <v>130</v>
      </c>
      <c r="E32" s="5" t="s">
        <v>131</v>
      </c>
      <c r="F32" s="5" t="s">
        <v>132</v>
      </c>
      <c r="G32" s="7"/>
      <c r="H32" s="6">
        <f t="shared" si="0"/>
        <v>65</v>
      </c>
      <c r="I32" s="6">
        <v>90.7</v>
      </c>
      <c r="J32" s="6">
        <f t="shared" si="1"/>
        <v>77.85</v>
      </c>
      <c r="K32" s="5"/>
    </row>
    <row r="33" spans="1:11" ht="14.25">
      <c r="A33" s="5" t="s">
        <v>133</v>
      </c>
      <c r="B33" s="5" t="s">
        <v>129</v>
      </c>
      <c r="C33" s="5" t="s">
        <v>31</v>
      </c>
      <c r="D33" s="5" t="s">
        <v>130</v>
      </c>
      <c r="E33" s="5" t="s">
        <v>134</v>
      </c>
      <c r="F33" s="5" t="s">
        <v>135</v>
      </c>
      <c r="G33" s="7"/>
      <c r="H33" s="6">
        <f t="shared" si="0"/>
        <v>63.1</v>
      </c>
      <c r="I33" s="6">
        <v>91.9</v>
      </c>
      <c r="J33" s="6">
        <f t="shared" si="1"/>
        <v>77.5</v>
      </c>
      <c r="K33" s="5"/>
    </row>
    <row r="34" spans="1:11" ht="14.25">
      <c r="A34" s="5" t="s">
        <v>136</v>
      </c>
      <c r="B34" s="5" t="s">
        <v>129</v>
      </c>
      <c r="C34" s="5" t="s">
        <v>31</v>
      </c>
      <c r="D34" s="5" t="s">
        <v>130</v>
      </c>
      <c r="E34" s="5" t="s">
        <v>137</v>
      </c>
      <c r="F34" s="5" t="s">
        <v>138</v>
      </c>
      <c r="G34" s="7"/>
      <c r="H34" s="6">
        <f t="shared" si="0"/>
        <v>63.6</v>
      </c>
      <c r="I34" s="6">
        <v>90.9</v>
      </c>
      <c r="J34" s="6">
        <f t="shared" si="1"/>
        <v>77.25</v>
      </c>
      <c r="K34" s="5"/>
    </row>
    <row r="35" spans="1:11" ht="14.25">
      <c r="A35" s="5" t="s">
        <v>139</v>
      </c>
      <c r="B35" s="5" t="s">
        <v>129</v>
      </c>
      <c r="C35" s="5" t="s">
        <v>31</v>
      </c>
      <c r="D35" s="5" t="s">
        <v>130</v>
      </c>
      <c r="E35" s="5" t="s">
        <v>140</v>
      </c>
      <c r="F35" s="5" t="s">
        <v>141</v>
      </c>
      <c r="G35" s="7"/>
      <c r="H35" s="6">
        <f t="shared" si="0"/>
        <v>62.9</v>
      </c>
      <c r="I35" s="6">
        <v>90.5</v>
      </c>
      <c r="J35" s="6">
        <f t="shared" si="1"/>
        <v>76.7</v>
      </c>
      <c r="K35" s="5"/>
    </row>
    <row r="36" spans="1:11" ht="14.25">
      <c r="A36" s="5" t="s">
        <v>142</v>
      </c>
      <c r="B36" s="5" t="s">
        <v>129</v>
      </c>
      <c r="C36" s="5" t="s">
        <v>31</v>
      </c>
      <c r="D36" s="5" t="s">
        <v>130</v>
      </c>
      <c r="E36" s="5" t="s">
        <v>143</v>
      </c>
      <c r="F36" s="5" t="s">
        <v>113</v>
      </c>
      <c r="G36" s="7"/>
      <c r="H36" s="6">
        <f t="shared" si="0"/>
        <v>60.4</v>
      </c>
      <c r="I36" s="6">
        <v>92.5</v>
      </c>
      <c r="J36" s="6">
        <f t="shared" si="1"/>
        <v>76.45</v>
      </c>
      <c r="K36" s="5"/>
    </row>
    <row r="37" spans="1:11" ht="14.25">
      <c r="A37" s="5" t="s">
        <v>144</v>
      </c>
      <c r="B37" s="5" t="s">
        <v>129</v>
      </c>
      <c r="C37" s="5" t="s">
        <v>31</v>
      </c>
      <c r="D37" s="5" t="s">
        <v>130</v>
      </c>
      <c r="E37" s="5" t="s">
        <v>145</v>
      </c>
      <c r="F37" s="5" t="s">
        <v>146</v>
      </c>
      <c r="G37" s="7"/>
      <c r="H37" s="6">
        <f t="shared" si="0"/>
        <v>61.8</v>
      </c>
      <c r="I37" s="6">
        <v>90.64000000000001</v>
      </c>
      <c r="J37" s="6">
        <f t="shared" si="1"/>
        <v>76.22</v>
      </c>
      <c r="K37" s="5"/>
    </row>
    <row r="38" spans="1:11" ht="14.25">
      <c r="A38" s="5" t="s">
        <v>147</v>
      </c>
      <c r="B38" s="5" t="s">
        <v>129</v>
      </c>
      <c r="C38" s="5" t="s">
        <v>31</v>
      </c>
      <c r="D38" s="5" t="s">
        <v>130</v>
      </c>
      <c r="E38" s="5" t="s">
        <v>148</v>
      </c>
      <c r="F38" s="5" t="s">
        <v>149</v>
      </c>
      <c r="G38" s="7"/>
      <c r="H38" s="6">
        <f aca="true" t="shared" si="2" ref="H38:H43">F38+G38</f>
        <v>59.8</v>
      </c>
      <c r="I38" s="6">
        <v>92.5</v>
      </c>
      <c r="J38" s="6">
        <f aca="true" t="shared" si="3" ref="J38:J43">(H38+I38)/2</f>
        <v>76.15</v>
      </c>
      <c r="K38" s="5"/>
    </row>
    <row r="39" spans="1:11" ht="14.25">
      <c r="A39" s="5" t="s">
        <v>150</v>
      </c>
      <c r="B39" s="5" t="s">
        <v>129</v>
      </c>
      <c r="C39" s="5" t="s">
        <v>31</v>
      </c>
      <c r="D39" s="5" t="s">
        <v>130</v>
      </c>
      <c r="E39" s="5" t="s">
        <v>151</v>
      </c>
      <c r="F39" s="5" t="s">
        <v>110</v>
      </c>
      <c r="G39" s="7"/>
      <c r="H39" s="6">
        <f t="shared" si="2"/>
        <v>61.4</v>
      </c>
      <c r="I39" s="6">
        <v>90.8</v>
      </c>
      <c r="J39" s="6">
        <f t="shared" si="3"/>
        <v>76.1</v>
      </c>
      <c r="K39" s="5"/>
    </row>
    <row r="40" spans="1:11" ht="14.25">
      <c r="A40" s="5" t="s">
        <v>152</v>
      </c>
      <c r="B40" s="5" t="s">
        <v>129</v>
      </c>
      <c r="C40" s="5" t="s">
        <v>31</v>
      </c>
      <c r="D40" s="5" t="s">
        <v>130</v>
      </c>
      <c r="E40" s="5" t="s">
        <v>153</v>
      </c>
      <c r="F40" s="5" t="s">
        <v>154</v>
      </c>
      <c r="G40" s="7"/>
      <c r="H40" s="6">
        <f t="shared" si="2"/>
        <v>59.4</v>
      </c>
      <c r="I40" s="6">
        <v>92.6</v>
      </c>
      <c r="J40" s="6">
        <f t="shared" si="3"/>
        <v>76</v>
      </c>
      <c r="K40" s="5"/>
    </row>
    <row r="41" spans="1:11" s="1" customFormat="1" ht="14.25">
      <c r="A41" s="5" t="s">
        <v>155</v>
      </c>
      <c r="B41" s="5" t="s">
        <v>129</v>
      </c>
      <c r="C41" s="5" t="s">
        <v>31</v>
      </c>
      <c r="D41" s="5" t="s">
        <v>130</v>
      </c>
      <c r="E41" s="5" t="s">
        <v>156</v>
      </c>
      <c r="F41" s="5" t="s">
        <v>157</v>
      </c>
      <c r="G41" s="7"/>
      <c r="H41" s="6">
        <f t="shared" si="2"/>
        <v>61.3</v>
      </c>
      <c r="I41" s="6">
        <v>90.4</v>
      </c>
      <c r="J41" s="6">
        <f t="shared" si="3"/>
        <v>75.85</v>
      </c>
      <c r="K41" s="5" t="s">
        <v>18</v>
      </c>
    </row>
    <row r="42" spans="1:11" s="1" customFormat="1" ht="14.25">
      <c r="A42" s="5" t="s">
        <v>158</v>
      </c>
      <c r="B42" s="5" t="s">
        <v>129</v>
      </c>
      <c r="C42" s="5" t="s">
        <v>31</v>
      </c>
      <c r="D42" s="5" t="s">
        <v>130</v>
      </c>
      <c r="E42" s="5" t="s">
        <v>159</v>
      </c>
      <c r="F42" s="5" t="s">
        <v>160</v>
      </c>
      <c r="G42" s="7"/>
      <c r="H42" s="6">
        <f t="shared" si="2"/>
        <v>60</v>
      </c>
      <c r="I42" s="6">
        <v>91.6</v>
      </c>
      <c r="J42" s="6">
        <f t="shared" si="3"/>
        <v>75.8</v>
      </c>
      <c r="K42" s="5" t="s">
        <v>18</v>
      </c>
    </row>
    <row r="43" spans="1:11" s="1" customFormat="1" ht="14.25">
      <c r="A43" s="5" t="s">
        <v>161</v>
      </c>
      <c r="B43" s="5" t="s">
        <v>129</v>
      </c>
      <c r="C43" s="5" t="s">
        <v>31</v>
      </c>
      <c r="D43" s="5" t="s">
        <v>130</v>
      </c>
      <c r="E43" s="5" t="s">
        <v>162</v>
      </c>
      <c r="F43" s="5" t="s">
        <v>157</v>
      </c>
      <c r="G43" s="7"/>
      <c r="H43" s="6">
        <f t="shared" si="2"/>
        <v>61.3</v>
      </c>
      <c r="I43" s="6">
        <v>90.2</v>
      </c>
      <c r="J43" s="6">
        <f t="shared" si="3"/>
        <v>75.75</v>
      </c>
      <c r="K43" s="5" t="s">
        <v>18</v>
      </c>
    </row>
    <row r="44" spans="1:11" ht="14.25">
      <c r="A44" s="5" t="s">
        <v>163</v>
      </c>
      <c r="B44" s="5" t="s">
        <v>20</v>
      </c>
      <c r="C44" s="5" t="s">
        <v>164</v>
      </c>
      <c r="D44" s="5" t="s">
        <v>165</v>
      </c>
      <c r="E44" s="5" t="s">
        <v>166</v>
      </c>
      <c r="F44" s="5" t="s">
        <v>167</v>
      </c>
      <c r="G44" s="7"/>
      <c r="H44" s="6">
        <f aca="true" t="shared" si="4" ref="H44:H47">F44+G44</f>
        <v>58</v>
      </c>
      <c r="I44" s="6">
        <v>89.2</v>
      </c>
      <c r="J44" s="6">
        <f aca="true" t="shared" si="5" ref="J44:J47">(H44+I44)/2</f>
        <v>73.6</v>
      </c>
      <c r="K44" s="5"/>
    </row>
    <row r="45" spans="1:11" ht="14.25">
      <c r="A45" s="5" t="s">
        <v>168</v>
      </c>
      <c r="B45" s="5" t="s">
        <v>20</v>
      </c>
      <c r="C45" s="5" t="s">
        <v>164</v>
      </c>
      <c r="D45" s="5" t="s">
        <v>165</v>
      </c>
      <c r="E45" s="5" t="s">
        <v>169</v>
      </c>
      <c r="F45" s="5" t="s">
        <v>170</v>
      </c>
      <c r="G45" s="7"/>
      <c r="H45" s="6">
        <f t="shared" si="4"/>
        <v>51.7</v>
      </c>
      <c r="I45" s="6">
        <v>89.16</v>
      </c>
      <c r="J45" s="6">
        <f t="shared" si="5"/>
        <v>70.43</v>
      </c>
      <c r="K45" s="5"/>
    </row>
    <row r="46" spans="1:11" ht="14.25">
      <c r="A46" s="5" t="s">
        <v>171</v>
      </c>
      <c r="B46" s="5" t="s">
        <v>20</v>
      </c>
      <c r="C46" s="5" t="s">
        <v>164</v>
      </c>
      <c r="D46" s="5" t="s">
        <v>165</v>
      </c>
      <c r="E46" s="5" t="s">
        <v>172</v>
      </c>
      <c r="F46" s="5" t="s">
        <v>173</v>
      </c>
      <c r="G46" s="7"/>
      <c r="H46" s="6">
        <f t="shared" si="4"/>
        <v>49.2</v>
      </c>
      <c r="I46" s="6">
        <v>89.28</v>
      </c>
      <c r="J46" s="6">
        <f t="shared" si="5"/>
        <v>69.24000000000001</v>
      </c>
      <c r="K46" s="5"/>
    </row>
    <row r="47" spans="1:11" s="1" customFormat="1" ht="14.25">
      <c r="A47" s="5" t="s">
        <v>174</v>
      </c>
      <c r="B47" s="5" t="s">
        <v>20</v>
      </c>
      <c r="C47" s="5" t="s">
        <v>164</v>
      </c>
      <c r="D47" s="5" t="s">
        <v>165</v>
      </c>
      <c r="E47" s="5" t="s">
        <v>175</v>
      </c>
      <c r="F47" s="5" t="s">
        <v>176</v>
      </c>
      <c r="G47" s="7"/>
      <c r="H47" s="6">
        <f t="shared" si="4"/>
        <v>48.9</v>
      </c>
      <c r="I47" s="6">
        <v>87.2</v>
      </c>
      <c r="J47" s="6">
        <f t="shared" si="5"/>
        <v>68.05</v>
      </c>
      <c r="K47" s="5" t="s">
        <v>18</v>
      </c>
    </row>
    <row r="48" spans="1:11" ht="14.25">
      <c r="A48" s="5" t="s">
        <v>177</v>
      </c>
      <c r="B48" s="5" t="s">
        <v>20</v>
      </c>
      <c r="C48" s="5" t="s">
        <v>164</v>
      </c>
      <c r="D48" s="5" t="s">
        <v>165</v>
      </c>
      <c r="E48" s="5" t="s">
        <v>178</v>
      </c>
      <c r="F48" s="5" t="s">
        <v>179</v>
      </c>
      <c r="G48" s="7"/>
      <c r="H48" s="6">
        <f>F48+G48</f>
        <v>43.5</v>
      </c>
      <c r="I48" s="6">
        <v>89.06</v>
      </c>
      <c r="J48" s="6">
        <f>(H48+I48)/2</f>
        <v>66.28</v>
      </c>
      <c r="K48" s="5" t="s">
        <v>18</v>
      </c>
    </row>
    <row r="49" spans="1:11" s="1" customFormat="1" ht="14.25">
      <c r="A49" s="5" t="s">
        <v>180</v>
      </c>
      <c r="B49" s="5" t="s">
        <v>20</v>
      </c>
      <c r="C49" s="5" t="s">
        <v>164</v>
      </c>
      <c r="D49" s="5" t="s">
        <v>165</v>
      </c>
      <c r="E49" s="5" t="s">
        <v>181</v>
      </c>
      <c r="F49" s="5" t="s">
        <v>28</v>
      </c>
      <c r="G49" s="7"/>
      <c r="H49" s="6">
        <f>F49+G49</f>
        <v>36</v>
      </c>
      <c r="I49" s="6">
        <v>88.64000000000001</v>
      </c>
      <c r="J49" s="6">
        <f>(H49+I49)/2</f>
        <v>62.32000000000001</v>
      </c>
      <c r="K49" s="5" t="s">
        <v>18</v>
      </c>
    </row>
    <row r="50" spans="1:11" ht="14.25">
      <c r="A50" s="5" t="s">
        <v>182</v>
      </c>
      <c r="B50" s="5" t="s">
        <v>183</v>
      </c>
      <c r="C50" s="5" t="s">
        <v>31</v>
      </c>
      <c r="D50" s="5" t="s">
        <v>184</v>
      </c>
      <c r="E50" s="5" t="s">
        <v>185</v>
      </c>
      <c r="F50" s="5" t="s">
        <v>186</v>
      </c>
      <c r="G50" s="7"/>
      <c r="H50" s="6">
        <f>F50+G50</f>
        <v>48.5</v>
      </c>
      <c r="I50" s="6">
        <v>93.02000000000001</v>
      </c>
      <c r="J50" s="6">
        <f>(H50+I50)/2</f>
        <v>70.76</v>
      </c>
      <c r="K50" s="5"/>
    </row>
    <row r="51" spans="1:11" ht="14.25">
      <c r="A51" s="5" t="s">
        <v>187</v>
      </c>
      <c r="B51" s="5" t="s">
        <v>183</v>
      </c>
      <c r="C51" s="5" t="s">
        <v>31</v>
      </c>
      <c r="D51" s="5" t="s">
        <v>184</v>
      </c>
      <c r="E51" s="5" t="s">
        <v>188</v>
      </c>
      <c r="F51" s="5" t="s">
        <v>189</v>
      </c>
      <c r="G51" s="7"/>
      <c r="H51" s="6">
        <f>F51+G51</f>
        <v>45</v>
      </c>
      <c r="I51" s="6">
        <v>92.2</v>
      </c>
      <c r="J51" s="6">
        <f>(H51+I51)/2</f>
        <v>68.6</v>
      </c>
      <c r="K51" s="5"/>
    </row>
    <row r="52" spans="1:11" s="1" customFormat="1" ht="14.25">
      <c r="A52" s="5" t="s">
        <v>190</v>
      </c>
      <c r="B52" s="5" t="s">
        <v>183</v>
      </c>
      <c r="C52" s="5" t="s">
        <v>31</v>
      </c>
      <c r="D52" s="5" t="s">
        <v>184</v>
      </c>
      <c r="E52" s="5" t="s">
        <v>191</v>
      </c>
      <c r="F52" s="5" t="s">
        <v>192</v>
      </c>
      <c r="G52" s="7"/>
      <c r="H52" s="6">
        <f>F52+G52</f>
        <v>40.6</v>
      </c>
      <c r="I52" s="6">
        <v>93.4</v>
      </c>
      <c r="J52" s="6">
        <f>(H52+I52)/2</f>
        <v>67</v>
      </c>
      <c r="K52" s="5" t="s">
        <v>18</v>
      </c>
    </row>
    <row r="53" spans="1:11" ht="14.25">
      <c r="A53" s="5" t="s">
        <v>193</v>
      </c>
      <c r="B53" s="5" t="s">
        <v>194</v>
      </c>
      <c r="C53" s="5" t="s">
        <v>195</v>
      </c>
      <c r="D53" s="5" t="s">
        <v>196</v>
      </c>
      <c r="E53" s="5" t="s">
        <v>197</v>
      </c>
      <c r="F53" s="5" t="s">
        <v>198</v>
      </c>
      <c r="G53" s="7"/>
      <c r="H53" s="6">
        <f aca="true" t="shared" si="6" ref="H53:H65">F53+G53</f>
        <v>74.6</v>
      </c>
      <c r="I53" s="6">
        <v>91.5</v>
      </c>
      <c r="J53" s="6">
        <f aca="true" t="shared" si="7" ref="J53:J65">(H53+I53)/2</f>
        <v>83.05</v>
      </c>
      <c r="K53" s="5"/>
    </row>
    <row r="54" spans="1:11" ht="14.25">
      <c r="A54" s="5" t="s">
        <v>199</v>
      </c>
      <c r="B54" s="5" t="s">
        <v>194</v>
      </c>
      <c r="C54" s="5" t="s">
        <v>195</v>
      </c>
      <c r="D54" s="5" t="s">
        <v>196</v>
      </c>
      <c r="E54" s="5" t="s">
        <v>200</v>
      </c>
      <c r="F54" s="5" t="s">
        <v>201</v>
      </c>
      <c r="G54" s="7"/>
      <c r="H54" s="6">
        <f t="shared" si="6"/>
        <v>73.8</v>
      </c>
      <c r="I54" s="6">
        <v>92.1</v>
      </c>
      <c r="J54" s="6">
        <f t="shared" si="7"/>
        <v>82.94999999999999</v>
      </c>
      <c r="K54" s="5"/>
    </row>
    <row r="55" spans="1:11" ht="14.25">
      <c r="A55" s="5" t="s">
        <v>202</v>
      </c>
      <c r="B55" s="5" t="s">
        <v>194</v>
      </c>
      <c r="C55" s="5" t="s">
        <v>195</v>
      </c>
      <c r="D55" s="5" t="s">
        <v>196</v>
      </c>
      <c r="E55" s="5" t="s">
        <v>203</v>
      </c>
      <c r="F55" s="5" t="s">
        <v>204</v>
      </c>
      <c r="G55" s="7"/>
      <c r="H55" s="6">
        <f t="shared" si="6"/>
        <v>73.2</v>
      </c>
      <c r="I55" s="6">
        <v>90.4</v>
      </c>
      <c r="J55" s="6">
        <f t="shared" si="7"/>
        <v>81.80000000000001</v>
      </c>
      <c r="K55" s="5"/>
    </row>
    <row r="56" spans="1:11" ht="14.25">
      <c r="A56" s="5" t="s">
        <v>205</v>
      </c>
      <c r="B56" s="5" t="s">
        <v>194</v>
      </c>
      <c r="C56" s="5" t="s">
        <v>195</v>
      </c>
      <c r="D56" s="5" t="s">
        <v>196</v>
      </c>
      <c r="E56" s="5" t="s">
        <v>206</v>
      </c>
      <c r="F56" s="5" t="s">
        <v>207</v>
      </c>
      <c r="G56" s="7"/>
      <c r="H56" s="6">
        <f t="shared" si="6"/>
        <v>71.3</v>
      </c>
      <c r="I56" s="6">
        <v>92.3</v>
      </c>
      <c r="J56" s="6">
        <f t="shared" si="7"/>
        <v>81.8</v>
      </c>
      <c r="K56" s="5"/>
    </row>
    <row r="57" spans="1:11" ht="14.25">
      <c r="A57" s="5" t="s">
        <v>208</v>
      </c>
      <c r="B57" s="5" t="s">
        <v>194</v>
      </c>
      <c r="C57" s="5" t="s">
        <v>195</v>
      </c>
      <c r="D57" s="5" t="s">
        <v>196</v>
      </c>
      <c r="E57" s="5" t="s">
        <v>209</v>
      </c>
      <c r="F57" s="5" t="s">
        <v>210</v>
      </c>
      <c r="G57" s="7"/>
      <c r="H57" s="6">
        <f t="shared" si="6"/>
        <v>71.7</v>
      </c>
      <c r="I57" s="6">
        <v>91.6</v>
      </c>
      <c r="J57" s="6">
        <f t="shared" si="7"/>
        <v>81.65</v>
      </c>
      <c r="K57" s="5"/>
    </row>
    <row r="58" spans="1:11" ht="14.25">
      <c r="A58" s="5" t="s">
        <v>211</v>
      </c>
      <c r="B58" s="5" t="s">
        <v>194</v>
      </c>
      <c r="C58" s="5" t="s">
        <v>195</v>
      </c>
      <c r="D58" s="5" t="s">
        <v>196</v>
      </c>
      <c r="E58" s="5" t="s">
        <v>212</v>
      </c>
      <c r="F58" s="5" t="s">
        <v>213</v>
      </c>
      <c r="G58" s="7"/>
      <c r="H58" s="6">
        <f t="shared" si="6"/>
        <v>69.7</v>
      </c>
      <c r="I58" s="6">
        <v>91.5</v>
      </c>
      <c r="J58" s="6">
        <f t="shared" si="7"/>
        <v>80.6</v>
      </c>
      <c r="K58" s="5"/>
    </row>
    <row r="59" spans="1:11" ht="14.25">
      <c r="A59" s="5" t="s">
        <v>214</v>
      </c>
      <c r="B59" s="5" t="s">
        <v>194</v>
      </c>
      <c r="C59" s="5" t="s">
        <v>195</v>
      </c>
      <c r="D59" s="5" t="s">
        <v>196</v>
      </c>
      <c r="E59" s="5" t="s">
        <v>215</v>
      </c>
      <c r="F59" s="5" t="s">
        <v>216</v>
      </c>
      <c r="G59" s="7"/>
      <c r="H59" s="6">
        <f t="shared" si="6"/>
        <v>67.4</v>
      </c>
      <c r="I59" s="6">
        <v>91.8</v>
      </c>
      <c r="J59" s="6">
        <f t="shared" si="7"/>
        <v>79.6</v>
      </c>
      <c r="K59" s="5"/>
    </row>
    <row r="60" spans="1:11" s="1" customFormat="1" ht="14.25">
      <c r="A60" s="5" t="s">
        <v>217</v>
      </c>
      <c r="B60" s="5" t="s">
        <v>194</v>
      </c>
      <c r="C60" s="5" t="s">
        <v>195</v>
      </c>
      <c r="D60" s="5" t="s">
        <v>196</v>
      </c>
      <c r="E60" s="5" t="s">
        <v>218</v>
      </c>
      <c r="F60" s="5" t="s">
        <v>219</v>
      </c>
      <c r="G60" s="7"/>
      <c r="H60" s="6">
        <f t="shared" si="6"/>
        <v>67.6</v>
      </c>
      <c r="I60" s="6">
        <v>91.5</v>
      </c>
      <c r="J60" s="6">
        <f t="shared" si="7"/>
        <v>79.55</v>
      </c>
      <c r="K60" s="5" t="s">
        <v>18</v>
      </c>
    </row>
    <row r="61" spans="1:11" ht="14.25">
      <c r="A61" s="5" t="s">
        <v>220</v>
      </c>
      <c r="B61" s="5" t="s">
        <v>20</v>
      </c>
      <c r="C61" s="5" t="s">
        <v>164</v>
      </c>
      <c r="D61" s="5" t="s">
        <v>221</v>
      </c>
      <c r="E61" s="5" t="s">
        <v>222</v>
      </c>
      <c r="F61" s="5" t="s">
        <v>223</v>
      </c>
      <c r="G61" s="7"/>
      <c r="H61" s="6">
        <f t="shared" si="6"/>
        <v>63.4</v>
      </c>
      <c r="I61" s="6">
        <v>89.8</v>
      </c>
      <c r="J61" s="6">
        <f t="shared" si="7"/>
        <v>76.6</v>
      </c>
      <c r="K61" s="5"/>
    </row>
    <row r="62" spans="1:11" ht="14.25">
      <c r="A62" s="5" t="s">
        <v>224</v>
      </c>
      <c r="B62" s="5" t="s">
        <v>194</v>
      </c>
      <c r="C62" s="5" t="s">
        <v>164</v>
      </c>
      <c r="D62" s="5" t="s">
        <v>225</v>
      </c>
      <c r="E62" s="5" t="s">
        <v>226</v>
      </c>
      <c r="F62" s="5" t="s">
        <v>227</v>
      </c>
      <c r="G62" s="7"/>
      <c r="H62" s="6">
        <f t="shared" si="6"/>
        <v>64.4</v>
      </c>
      <c r="I62" s="6">
        <v>93.2</v>
      </c>
      <c r="J62" s="6">
        <f t="shared" si="7"/>
        <v>78.80000000000001</v>
      </c>
      <c r="K62" s="5"/>
    </row>
    <row r="63" spans="1:11" ht="14.25">
      <c r="A63" s="5" t="s">
        <v>228</v>
      </c>
      <c r="B63" s="5" t="s">
        <v>194</v>
      </c>
      <c r="C63" s="5" t="s">
        <v>164</v>
      </c>
      <c r="D63" s="5" t="s">
        <v>225</v>
      </c>
      <c r="E63" s="5" t="s">
        <v>229</v>
      </c>
      <c r="F63" s="5" t="s">
        <v>230</v>
      </c>
      <c r="G63" s="7"/>
      <c r="H63" s="6">
        <f t="shared" si="6"/>
        <v>48.7</v>
      </c>
      <c r="I63" s="6">
        <v>89.26</v>
      </c>
      <c r="J63" s="6">
        <f t="shared" si="7"/>
        <v>68.98</v>
      </c>
      <c r="K63" s="5"/>
    </row>
    <row r="64" spans="1:11" ht="14.25">
      <c r="A64" s="5" t="s">
        <v>231</v>
      </c>
      <c r="B64" s="5" t="s">
        <v>20</v>
      </c>
      <c r="C64" s="5" t="s">
        <v>164</v>
      </c>
      <c r="D64" s="5" t="s">
        <v>232</v>
      </c>
      <c r="E64" s="5" t="s">
        <v>233</v>
      </c>
      <c r="F64" s="5" t="s">
        <v>146</v>
      </c>
      <c r="G64" s="7"/>
      <c r="H64" s="6">
        <f t="shared" si="6"/>
        <v>61.8</v>
      </c>
      <c r="I64" s="6">
        <v>89.87999999999998</v>
      </c>
      <c r="J64" s="6">
        <f t="shared" si="7"/>
        <v>75.83999999999999</v>
      </c>
      <c r="K64" s="5"/>
    </row>
    <row r="65" spans="1:11" ht="14.25">
      <c r="A65" s="8" t="s">
        <v>234</v>
      </c>
      <c r="B65" s="8" t="s">
        <v>20</v>
      </c>
      <c r="C65" s="8" t="s">
        <v>164</v>
      </c>
      <c r="D65" s="8" t="s">
        <v>232</v>
      </c>
      <c r="E65" s="8" t="s">
        <v>235</v>
      </c>
      <c r="F65" s="8" t="s">
        <v>236</v>
      </c>
      <c r="G65" s="9"/>
      <c r="H65" s="10">
        <f t="shared" si="6"/>
        <v>52.4</v>
      </c>
      <c r="I65" s="10">
        <v>90.5</v>
      </c>
      <c r="J65" s="10">
        <f t="shared" si="7"/>
        <v>71.45</v>
      </c>
      <c r="K65" s="8"/>
    </row>
    <row r="66" spans="1:11" ht="14.25">
      <c r="A66" s="11" t="s">
        <v>237</v>
      </c>
      <c r="B66" s="11" t="s">
        <v>238</v>
      </c>
      <c r="C66" s="11" t="s">
        <v>13</v>
      </c>
      <c r="D66" s="11" t="s">
        <v>239</v>
      </c>
      <c r="E66" s="11" t="s">
        <v>240</v>
      </c>
      <c r="F66" s="11" t="s">
        <v>241</v>
      </c>
      <c r="G66" s="12"/>
      <c r="H66" s="12">
        <v>46.4</v>
      </c>
      <c r="I66" s="12">
        <v>90.9</v>
      </c>
      <c r="J66" s="12">
        <v>68.65</v>
      </c>
      <c r="K66" s="11"/>
    </row>
    <row r="67" spans="1:11" s="1" customFormat="1" ht="14.25">
      <c r="A67" s="11" t="s">
        <v>242</v>
      </c>
      <c r="B67" s="11" t="s">
        <v>238</v>
      </c>
      <c r="C67" s="11" t="s">
        <v>13</v>
      </c>
      <c r="D67" s="11" t="s">
        <v>239</v>
      </c>
      <c r="E67" s="11" t="s">
        <v>243</v>
      </c>
      <c r="F67" s="11" t="s">
        <v>244</v>
      </c>
      <c r="G67" s="12"/>
      <c r="H67" s="12">
        <v>46.9</v>
      </c>
      <c r="I67" s="12">
        <v>90.3</v>
      </c>
      <c r="J67" s="12">
        <v>68.6</v>
      </c>
      <c r="K67" s="11" t="s">
        <v>18</v>
      </c>
    </row>
    <row r="68" spans="1:11" s="1" customFormat="1" ht="14.25">
      <c r="A68" s="11" t="s">
        <v>245</v>
      </c>
      <c r="B68" s="11" t="s">
        <v>238</v>
      </c>
      <c r="C68" s="11" t="s">
        <v>13</v>
      </c>
      <c r="D68" s="11" t="s">
        <v>239</v>
      </c>
      <c r="E68" s="11" t="s">
        <v>246</v>
      </c>
      <c r="F68" s="11" t="s">
        <v>247</v>
      </c>
      <c r="G68" s="12"/>
      <c r="H68" s="12">
        <v>45.2</v>
      </c>
      <c r="I68" s="12">
        <v>90</v>
      </c>
      <c r="J68" s="12">
        <v>67.6</v>
      </c>
      <c r="K68" s="11" t="s">
        <v>18</v>
      </c>
    </row>
    <row r="69" spans="1:11" s="1" customFormat="1" ht="14.25">
      <c r="A69" s="11" t="s">
        <v>248</v>
      </c>
      <c r="B69" s="11" t="s">
        <v>238</v>
      </c>
      <c r="C69" s="11" t="s">
        <v>13</v>
      </c>
      <c r="D69" s="11" t="s">
        <v>239</v>
      </c>
      <c r="E69" s="11" t="s">
        <v>249</v>
      </c>
      <c r="F69" s="11" t="s">
        <v>250</v>
      </c>
      <c r="G69" s="12"/>
      <c r="H69" s="12">
        <v>42.9</v>
      </c>
      <c r="I69" s="12">
        <v>90.3</v>
      </c>
      <c r="J69" s="12">
        <v>66.6</v>
      </c>
      <c r="K69" s="11" t="s">
        <v>18</v>
      </c>
    </row>
    <row r="70" spans="1:11" ht="14.25">
      <c r="A70" s="11" t="s">
        <v>251</v>
      </c>
      <c r="B70" s="11" t="s">
        <v>20</v>
      </c>
      <c r="C70" s="11" t="s">
        <v>31</v>
      </c>
      <c r="D70" s="11" t="s">
        <v>252</v>
      </c>
      <c r="E70" s="11" t="s">
        <v>253</v>
      </c>
      <c r="F70" s="11" t="s">
        <v>254</v>
      </c>
      <c r="G70" s="12"/>
      <c r="H70" s="12">
        <v>54.9</v>
      </c>
      <c r="I70" s="12">
        <v>92.1</v>
      </c>
      <c r="J70" s="12">
        <v>73.5</v>
      </c>
      <c r="K70" s="11"/>
    </row>
    <row r="71" spans="1:11" ht="14.25">
      <c r="A71" s="11" t="s">
        <v>255</v>
      </c>
      <c r="B71" s="11" t="s">
        <v>20</v>
      </c>
      <c r="C71" s="11" t="s">
        <v>31</v>
      </c>
      <c r="D71" s="11" t="s">
        <v>252</v>
      </c>
      <c r="E71" s="11" t="s">
        <v>256</v>
      </c>
      <c r="F71" s="11" t="s">
        <v>67</v>
      </c>
      <c r="G71" s="12"/>
      <c r="H71" s="12">
        <v>54.7</v>
      </c>
      <c r="I71" s="12">
        <v>92.2</v>
      </c>
      <c r="J71" s="12">
        <v>73.45</v>
      </c>
      <c r="K71" s="11"/>
    </row>
    <row r="72" spans="1:11" s="1" customFormat="1" ht="14.25">
      <c r="A72" s="11" t="s">
        <v>257</v>
      </c>
      <c r="B72" s="11" t="s">
        <v>20</v>
      </c>
      <c r="C72" s="11" t="s">
        <v>31</v>
      </c>
      <c r="D72" s="11" t="s">
        <v>252</v>
      </c>
      <c r="E72" s="11" t="s">
        <v>258</v>
      </c>
      <c r="F72" s="11" t="s">
        <v>259</v>
      </c>
      <c r="G72" s="12"/>
      <c r="H72" s="12">
        <v>49.6</v>
      </c>
      <c r="I72" s="12">
        <v>93</v>
      </c>
      <c r="J72" s="12">
        <v>71.3</v>
      </c>
      <c r="K72" s="11" t="s">
        <v>18</v>
      </c>
    </row>
    <row r="73" spans="1:11" ht="14.25">
      <c r="A73" s="11" t="s">
        <v>260</v>
      </c>
      <c r="B73" s="11" t="s">
        <v>20</v>
      </c>
      <c r="C73" s="11" t="s">
        <v>31</v>
      </c>
      <c r="D73" s="11" t="s">
        <v>261</v>
      </c>
      <c r="E73" s="11" t="s">
        <v>262</v>
      </c>
      <c r="F73" s="11" t="s">
        <v>263</v>
      </c>
      <c r="G73" s="12"/>
      <c r="H73" s="12">
        <v>55.6</v>
      </c>
      <c r="I73" s="12">
        <v>90.19999999999999</v>
      </c>
      <c r="J73" s="12">
        <v>72.89999999999999</v>
      </c>
      <c r="K73" s="11"/>
    </row>
    <row r="74" spans="1:11" ht="14.25">
      <c r="A74" s="11" t="s">
        <v>264</v>
      </c>
      <c r="B74" s="11" t="s">
        <v>20</v>
      </c>
      <c r="C74" s="11" t="s">
        <v>31</v>
      </c>
      <c r="D74" s="11" t="s">
        <v>261</v>
      </c>
      <c r="E74" s="11" t="s">
        <v>265</v>
      </c>
      <c r="F74" s="11" t="s">
        <v>266</v>
      </c>
      <c r="G74" s="12"/>
      <c r="H74" s="12">
        <v>50</v>
      </c>
      <c r="I74" s="12">
        <v>92.8</v>
      </c>
      <c r="J74" s="12">
        <v>71.4</v>
      </c>
      <c r="K74" s="11"/>
    </row>
    <row r="75" spans="1:11" ht="14.25">
      <c r="A75" s="11" t="s">
        <v>267</v>
      </c>
      <c r="B75" s="11" t="s">
        <v>238</v>
      </c>
      <c r="C75" s="11" t="s">
        <v>268</v>
      </c>
      <c r="D75" s="11" t="s">
        <v>269</v>
      </c>
      <c r="E75" s="11" t="s">
        <v>270</v>
      </c>
      <c r="F75" s="11" t="s">
        <v>271</v>
      </c>
      <c r="G75" s="12"/>
      <c r="H75" s="12">
        <v>52.6</v>
      </c>
      <c r="I75" s="12">
        <v>91.4</v>
      </c>
      <c r="J75" s="12">
        <v>72</v>
      </c>
      <c r="K75" s="11"/>
    </row>
    <row r="76" spans="1:11" s="1" customFormat="1" ht="14.25">
      <c r="A76" s="11" t="s">
        <v>272</v>
      </c>
      <c r="B76" s="11" t="s">
        <v>20</v>
      </c>
      <c r="C76" s="11" t="s">
        <v>273</v>
      </c>
      <c r="D76" s="11" t="s">
        <v>274</v>
      </c>
      <c r="E76" s="12"/>
      <c r="F76" s="12"/>
      <c r="G76" s="12"/>
      <c r="H76" s="12"/>
      <c r="I76" s="12"/>
      <c r="J76" s="12">
        <v>96.38</v>
      </c>
      <c r="K76" s="11"/>
    </row>
    <row r="77" spans="1:11" s="1" customFormat="1" ht="14.25">
      <c r="A77" s="11" t="s">
        <v>275</v>
      </c>
      <c r="B77" s="11" t="s">
        <v>20</v>
      </c>
      <c r="C77" s="11" t="s">
        <v>273</v>
      </c>
      <c r="D77" s="11" t="s">
        <v>276</v>
      </c>
      <c r="E77" s="12"/>
      <c r="F77" s="12"/>
      <c r="G77" s="12"/>
      <c r="H77" s="12"/>
      <c r="I77" s="12"/>
      <c r="J77" s="12">
        <v>94.62</v>
      </c>
      <c r="K77" s="11"/>
    </row>
    <row r="78" spans="1:11" s="2" customFormat="1" ht="12">
      <c r="A78" s="11" t="s">
        <v>277</v>
      </c>
      <c r="B78" s="11" t="s">
        <v>20</v>
      </c>
      <c r="C78" s="11" t="s">
        <v>273</v>
      </c>
      <c r="D78" s="11" t="s">
        <v>278</v>
      </c>
      <c r="E78" s="12"/>
      <c r="F78" s="12"/>
      <c r="G78" s="12"/>
      <c r="H78" s="12"/>
      <c r="I78" s="12"/>
      <c r="J78" s="12">
        <v>93.3</v>
      </c>
      <c r="K78" s="11"/>
    </row>
  </sheetData>
  <sheetProtection/>
  <printOptions/>
  <pageMargins left="0.16111111111111112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dcterms:created xsi:type="dcterms:W3CDTF">2020-09-11T10:06:39Z</dcterms:created>
  <dcterms:modified xsi:type="dcterms:W3CDTF">2020-09-27T01:35:16Z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