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6" windowHeight="8016"/>
  </bookViews>
  <sheets>
    <sheet name="Sheet1" sheetId="1" r:id="rId1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J158" i="1"/>
  <c r="J159"/>
  <c r="J160"/>
  <c r="J157"/>
  <c r="F158"/>
  <c r="K158" s="1"/>
  <c r="F159"/>
  <c r="K159" s="1"/>
  <c r="F160"/>
  <c r="K160" s="1"/>
  <c r="F157"/>
  <c r="K157" s="1"/>
  <c r="J155"/>
  <c r="F155"/>
  <c r="J4"/>
  <c r="J6"/>
  <c r="J7"/>
  <c r="J3"/>
  <c r="J8"/>
  <c r="J129"/>
  <c r="J9"/>
  <c r="J10"/>
  <c r="J13"/>
  <c r="J11"/>
  <c r="J15"/>
  <c r="J25"/>
  <c r="J12"/>
  <c r="J18"/>
  <c r="J27"/>
  <c r="J17"/>
  <c r="J23"/>
  <c r="J14"/>
  <c r="J16"/>
  <c r="J51"/>
  <c r="J38"/>
  <c r="J33"/>
  <c r="J22"/>
  <c r="J21"/>
  <c r="J35"/>
  <c r="J26"/>
  <c r="J53"/>
  <c r="J20"/>
  <c r="J34"/>
  <c r="J48"/>
  <c r="J40"/>
  <c r="J41"/>
  <c r="J30"/>
  <c r="J19"/>
  <c r="J36"/>
  <c r="J44"/>
  <c r="J29"/>
  <c r="J37"/>
  <c r="J55"/>
  <c r="J50"/>
  <c r="J58"/>
  <c r="J54"/>
  <c r="J43"/>
  <c r="J31"/>
  <c r="J57"/>
  <c r="J46"/>
  <c r="J62"/>
  <c r="J63"/>
  <c r="J24"/>
  <c r="J76"/>
  <c r="J39"/>
  <c r="J52"/>
  <c r="J59"/>
  <c r="J49"/>
  <c r="J45"/>
  <c r="J47"/>
  <c r="J28"/>
  <c r="J71"/>
  <c r="J42"/>
  <c r="J32"/>
  <c r="J56"/>
  <c r="J78"/>
  <c r="J70"/>
  <c r="J68"/>
  <c r="J73"/>
  <c r="J61"/>
  <c r="J69"/>
  <c r="J75"/>
  <c r="J77"/>
  <c r="J65"/>
  <c r="J64"/>
  <c r="J66"/>
  <c r="J67"/>
  <c r="J74"/>
  <c r="J85"/>
  <c r="J86"/>
  <c r="J80"/>
  <c r="J60"/>
  <c r="J83"/>
  <c r="J79"/>
  <c r="J101"/>
  <c r="J130"/>
  <c r="J84"/>
  <c r="J72"/>
  <c r="J88"/>
  <c r="J99"/>
  <c r="J81"/>
  <c r="J103"/>
  <c r="J95"/>
  <c r="J89"/>
  <c r="J82"/>
  <c r="J87"/>
  <c r="J97"/>
  <c r="J91"/>
  <c r="J100"/>
  <c r="J93"/>
  <c r="J104"/>
  <c r="J94"/>
  <c r="J107"/>
  <c r="J114"/>
  <c r="J131"/>
  <c r="J90"/>
  <c r="J98"/>
  <c r="J111"/>
  <c r="J106"/>
  <c r="J110"/>
  <c r="J102"/>
  <c r="J105"/>
  <c r="J108"/>
  <c r="J116"/>
  <c r="J92"/>
  <c r="J96"/>
  <c r="J117"/>
  <c r="J109"/>
  <c r="J132"/>
  <c r="J118"/>
  <c r="J124"/>
  <c r="J113"/>
  <c r="J133"/>
  <c r="J119"/>
  <c r="J122"/>
  <c r="J134"/>
  <c r="J112"/>
  <c r="J121"/>
  <c r="J125"/>
  <c r="J115"/>
  <c r="J120"/>
  <c r="J123"/>
  <c r="J126"/>
  <c r="J128"/>
  <c r="J127"/>
  <c r="J135"/>
  <c r="J136"/>
  <c r="J137"/>
  <c r="J151"/>
  <c r="J138"/>
  <c r="J139"/>
  <c r="J140"/>
  <c r="J141"/>
  <c r="J142"/>
  <c r="J145"/>
  <c r="J143"/>
  <c r="J144"/>
  <c r="J147"/>
  <c r="J146"/>
  <c r="J149"/>
  <c r="J148"/>
  <c r="J150"/>
  <c r="J153"/>
  <c r="J152"/>
  <c r="J154"/>
  <c r="J5"/>
  <c r="H154"/>
  <c r="H152"/>
  <c r="H153"/>
  <c r="F154"/>
  <c r="F152"/>
  <c r="F153"/>
  <c r="H73"/>
  <c r="H44"/>
  <c r="H110"/>
  <c r="H120"/>
  <c r="H121"/>
  <c r="H109"/>
  <c r="H65"/>
  <c r="H147"/>
  <c r="H33"/>
  <c r="H9"/>
  <c r="H130"/>
  <c r="H112"/>
  <c r="H3"/>
  <c r="H131"/>
  <c r="H37"/>
  <c r="H47"/>
  <c r="H30"/>
  <c r="H12"/>
  <c r="H114"/>
  <c r="H62"/>
  <c r="H92"/>
  <c r="H50"/>
  <c r="H10"/>
  <c r="H128"/>
  <c r="H28"/>
  <c r="H51"/>
  <c r="H132"/>
  <c r="H77"/>
  <c r="H94"/>
  <c r="H123"/>
  <c r="H15"/>
  <c r="H22"/>
  <c r="H42"/>
  <c r="H20"/>
  <c r="H24"/>
  <c r="H76"/>
  <c r="H27"/>
  <c r="H80"/>
  <c r="H149"/>
  <c r="H8"/>
  <c r="H66"/>
  <c r="H79"/>
  <c r="H97"/>
  <c r="H127"/>
  <c r="H38"/>
  <c r="H56"/>
  <c r="H19"/>
  <c r="H21"/>
  <c r="H32"/>
  <c r="H81"/>
  <c r="H148"/>
  <c r="H23"/>
  <c r="H104"/>
  <c r="H52"/>
  <c r="H122"/>
  <c r="H54"/>
  <c r="H71"/>
  <c r="H64"/>
  <c r="H11"/>
  <c r="H41"/>
  <c r="H58"/>
  <c r="H6"/>
  <c r="H31"/>
  <c r="H25"/>
  <c r="H17"/>
  <c r="H113"/>
  <c r="H29"/>
  <c r="H101"/>
  <c r="H4"/>
  <c r="H85"/>
  <c r="H98"/>
  <c r="H91"/>
  <c r="H144"/>
  <c r="H115"/>
  <c r="H55"/>
  <c r="H46"/>
  <c r="H90"/>
  <c r="H117"/>
  <c r="H70"/>
  <c r="H13"/>
  <c r="H141"/>
  <c r="H133"/>
  <c r="H68"/>
  <c r="H7"/>
  <c r="H87"/>
  <c r="H118"/>
  <c r="H89"/>
  <c r="H82"/>
  <c r="H134"/>
  <c r="H105"/>
  <c r="H151"/>
  <c r="H119"/>
  <c r="H139"/>
  <c r="H129"/>
  <c r="H111"/>
  <c r="H84"/>
  <c r="H143"/>
  <c r="H34"/>
  <c r="H93"/>
  <c r="H16"/>
  <c r="H74"/>
  <c r="H18"/>
  <c r="H45"/>
  <c r="H36"/>
  <c r="H96"/>
  <c r="H102"/>
  <c r="H106"/>
  <c r="H142"/>
  <c r="H5"/>
  <c r="H86"/>
  <c r="H146"/>
  <c r="H78"/>
  <c r="H145"/>
  <c r="H57"/>
  <c r="H126"/>
  <c r="H125"/>
  <c r="H49"/>
  <c r="H53"/>
  <c r="H83"/>
  <c r="H59"/>
  <c r="H61"/>
  <c r="H60"/>
  <c r="H69"/>
  <c r="H100"/>
  <c r="H137"/>
  <c r="H135"/>
  <c r="H40"/>
  <c r="H99"/>
  <c r="H67"/>
  <c r="H136"/>
  <c r="H14"/>
  <c r="H48"/>
  <c r="H35"/>
  <c r="H116"/>
  <c r="H107"/>
  <c r="H150"/>
  <c r="H72"/>
  <c r="H39"/>
  <c r="H124"/>
  <c r="H140"/>
  <c r="H26"/>
  <c r="H75"/>
  <c r="H88"/>
  <c r="H103"/>
  <c r="H43"/>
  <c r="H95"/>
  <c r="H138"/>
  <c r="H108"/>
  <c r="H63"/>
  <c r="F73"/>
  <c r="F44"/>
  <c r="F110"/>
  <c r="F120"/>
  <c r="F121"/>
  <c r="F109"/>
  <c r="F65"/>
  <c r="F147"/>
  <c r="F33"/>
  <c r="F9"/>
  <c r="F130"/>
  <c r="F112"/>
  <c r="F3"/>
  <c r="F131"/>
  <c r="F37"/>
  <c r="F47"/>
  <c r="F30"/>
  <c r="F12"/>
  <c r="F114"/>
  <c r="F62"/>
  <c r="F92"/>
  <c r="F50"/>
  <c r="F10"/>
  <c r="F128"/>
  <c r="F28"/>
  <c r="F51"/>
  <c r="F132"/>
  <c r="F77"/>
  <c r="F94"/>
  <c r="F123"/>
  <c r="F15"/>
  <c r="F22"/>
  <c r="F42"/>
  <c r="F20"/>
  <c r="F24"/>
  <c r="F76"/>
  <c r="F27"/>
  <c r="F80"/>
  <c r="F149"/>
  <c r="F8"/>
  <c r="F66"/>
  <c r="F79"/>
  <c r="F97"/>
  <c r="F127"/>
  <c r="F38"/>
  <c r="F56"/>
  <c r="F19"/>
  <c r="F21"/>
  <c r="F32"/>
  <c r="F81"/>
  <c r="F148"/>
  <c r="F23"/>
  <c r="F104"/>
  <c r="F52"/>
  <c r="F122"/>
  <c r="F54"/>
  <c r="F71"/>
  <c r="F64"/>
  <c r="F11"/>
  <c r="F41"/>
  <c r="F58"/>
  <c r="F6"/>
  <c r="F31"/>
  <c r="F25"/>
  <c r="F17"/>
  <c r="F113"/>
  <c r="F29"/>
  <c r="F101"/>
  <c r="F4"/>
  <c r="F85"/>
  <c r="F98"/>
  <c r="F91"/>
  <c r="F144"/>
  <c r="F115"/>
  <c r="F55"/>
  <c r="F46"/>
  <c r="F90"/>
  <c r="F117"/>
  <c r="F70"/>
  <c r="F13"/>
  <c r="F141"/>
  <c r="F133"/>
  <c r="F68"/>
  <c r="F7"/>
  <c r="F87"/>
  <c r="F118"/>
  <c r="F89"/>
  <c r="F82"/>
  <c r="F134"/>
  <c r="F105"/>
  <c r="F151"/>
  <c r="F119"/>
  <c r="F139"/>
  <c r="F129"/>
  <c r="F111"/>
  <c r="F84"/>
  <c r="F143"/>
  <c r="F34"/>
  <c r="F93"/>
  <c r="F16"/>
  <c r="F74"/>
  <c r="F18"/>
  <c r="F45"/>
  <c r="F36"/>
  <c r="F96"/>
  <c r="F102"/>
  <c r="F106"/>
  <c r="F142"/>
  <c r="F5"/>
  <c r="F86"/>
  <c r="F146"/>
  <c r="F78"/>
  <c r="F145"/>
  <c r="F57"/>
  <c r="F126"/>
  <c r="F125"/>
  <c r="F49"/>
  <c r="F53"/>
  <c r="F83"/>
  <c r="F59"/>
  <c r="F61"/>
  <c r="F60"/>
  <c r="F69"/>
  <c r="F100"/>
  <c r="F137"/>
  <c r="F135"/>
  <c r="F40"/>
  <c r="F99"/>
  <c r="F67"/>
  <c r="F136"/>
  <c r="F14"/>
  <c r="F48"/>
  <c r="F35"/>
  <c r="F116"/>
  <c r="F107"/>
  <c r="F150"/>
  <c r="F72"/>
  <c r="F39"/>
  <c r="F124"/>
  <c r="F140"/>
  <c r="F26"/>
  <c r="F75"/>
  <c r="F88"/>
  <c r="F103"/>
  <c r="F43"/>
  <c r="F95"/>
  <c r="F138"/>
  <c r="F108"/>
  <c r="F63"/>
  <c r="K155" l="1"/>
  <c r="K63"/>
  <c r="K26"/>
  <c r="K35"/>
  <c r="K49"/>
  <c r="K96"/>
  <c r="K134"/>
  <c r="K4"/>
  <c r="K58"/>
  <c r="K32"/>
  <c r="K27"/>
  <c r="K92"/>
  <c r="K152"/>
  <c r="K43"/>
  <c r="K72"/>
  <c r="K67"/>
  <c r="K61"/>
  <c r="K5"/>
  <c r="K74"/>
  <c r="K87"/>
  <c r="K90"/>
  <c r="K17"/>
  <c r="K71"/>
  <c r="K104"/>
  <c r="K38"/>
  <c r="K66"/>
  <c r="K42"/>
  <c r="K94"/>
  <c r="K28"/>
  <c r="K30"/>
  <c r="K3"/>
  <c r="K33"/>
  <c r="K121"/>
  <c r="K73"/>
  <c r="K154"/>
  <c r="K75"/>
  <c r="K57"/>
  <c r="K34"/>
  <c r="K105"/>
  <c r="K118"/>
  <c r="K56"/>
  <c r="K79"/>
  <c r="K20"/>
  <c r="K51"/>
  <c r="K12"/>
  <c r="K124"/>
  <c r="K14"/>
  <c r="K69"/>
  <c r="K146"/>
  <c r="K45"/>
  <c r="K111"/>
  <c r="K89"/>
  <c r="K55"/>
  <c r="K31"/>
  <c r="K148"/>
  <c r="K149"/>
  <c r="K132"/>
  <c r="K114"/>
  <c r="K37"/>
  <c r="K65"/>
  <c r="K110"/>
  <c r="K153"/>
  <c r="K95"/>
  <c r="K86"/>
  <c r="K129"/>
  <c r="K117"/>
  <c r="K6"/>
  <c r="K52"/>
  <c r="K80"/>
  <c r="K50"/>
  <c r="K131"/>
  <c r="K44"/>
  <c r="K138"/>
  <c r="K88"/>
  <c r="K107"/>
  <c r="K40"/>
  <c r="K83"/>
  <c r="K126"/>
  <c r="K106"/>
  <c r="K93"/>
  <c r="K151"/>
  <c r="K68"/>
  <c r="K70"/>
  <c r="K98"/>
  <c r="K29"/>
  <c r="K11"/>
  <c r="K122"/>
  <c r="K19"/>
  <c r="K97"/>
  <c r="K24"/>
  <c r="K15"/>
  <c r="K10"/>
  <c r="K130"/>
  <c r="K108"/>
  <c r="K103"/>
  <c r="K48"/>
  <c r="K99"/>
  <c r="K100"/>
  <c r="K59"/>
  <c r="K125"/>
  <c r="K78"/>
  <c r="K36"/>
  <c r="K16"/>
  <c r="K84"/>
  <c r="K119"/>
  <c r="K82"/>
  <c r="K7"/>
  <c r="K13"/>
  <c r="K46"/>
  <c r="K91"/>
  <c r="K101"/>
  <c r="K25"/>
  <c r="K41"/>
  <c r="K54"/>
  <c r="K23"/>
  <c r="K21"/>
  <c r="K127"/>
  <c r="K8"/>
  <c r="K76"/>
  <c r="K22"/>
  <c r="K77"/>
  <c r="K128"/>
  <c r="K62"/>
  <c r="K47"/>
  <c r="K112"/>
  <c r="K120"/>
  <c r="K140"/>
  <c r="K150"/>
  <c r="K142"/>
  <c r="K147"/>
  <c r="K137"/>
  <c r="K145"/>
  <c r="K143"/>
  <c r="K139"/>
  <c r="K141"/>
  <c r="K144"/>
  <c r="K136"/>
  <c r="K135"/>
  <c r="K109"/>
  <c r="K133"/>
  <c r="K81"/>
  <c r="K39"/>
  <c r="K116"/>
  <c r="K60"/>
  <c r="K53"/>
  <c r="K102"/>
  <c r="K18"/>
  <c r="K115"/>
  <c r="K85"/>
  <c r="K113"/>
  <c r="K64"/>
  <c r="K123"/>
  <c r="K9"/>
</calcChain>
</file>

<file path=xl/sharedStrings.xml><?xml version="1.0" encoding="utf-8"?>
<sst xmlns="http://schemas.openxmlformats.org/spreadsheetml/2006/main" count="496" uniqueCount="182">
  <si>
    <t>序号</t>
  </si>
  <si>
    <t>准考证号</t>
  </si>
  <si>
    <t>报考岗位</t>
  </si>
  <si>
    <t>笔试成绩</t>
  </si>
  <si>
    <t>备注</t>
  </si>
  <si>
    <t>易婷婷</t>
  </si>
  <si>
    <t>王艾嘉</t>
  </si>
  <si>
    <t>傅红</t>
  </si>
  <si>
    <t>侯吕</t>
  </si>
  <si>
    <t>何艳</t>
  </si>
  <si>
    <t>王乐佳</t>
  </si>
  <si>
    <t>陈冰洁</t>
  </si>
  <si>
    <t>王真真</t>
  </si>
  <si>
    <t>侯婷婷</t>
  </si>
  <si>
    <t>黄芮</t>
  </si>
  <si>
    <t>张艺莹</t>
  </si>
  <si>
    <t>陈超</t>
  </si>
  <si>
    <t>李霞</t>
  </si>
  <si>
    <t>姚德燕</t>
  </si>
  <si>
    <t>杨茜</t>
  </si>
  <si>
    <t>张婷婷</t>
  </si>
  <si>
    <t>刘益</t>
  </si>
  <si>
    <t>冉丽娟</t>
  </si>
  <si>
    <t>王文文</t>
  </si>
  <si>
    <t>付金镁</t>
  </si>
  <si>
    <t>刘悦</t>
  </si>
  <si>
    <t>陈海燕</t>
  </si>
  <si>
    <t>林莎莎</t>
  </si>
  <si>
    <t>邓琴</t>
  </si>
  <si>
    <t>陈琳</t>
  </si>
  <si>
    <t>李茜雯</t>
  </si>
  <si>
    <t>黄清清</t>
  </si>
  <si>
    <t>张桑菊</t>
  </si>
  <si>
    <t>徐娟</t>
  </si>
  <si>
    <t>邓昭红</t>
  </si>
  <si>
    <t>屈茂林</t>
  </si>
  <si>
    <t>邱怡慧</t>
  </si>
  <si>
    <t>唐国琪</t>
  </si>
  <si>
    <t>龙云霞</t>
  </si>
  <si>
    <t>段小宇</t>
  </si>
  <si>
    <t>何丽</t>
  </si>
  <si>
    <t>李双晏</t>
  </si>
  <si>
    <t>赵婷婷</t>
  </si>
  <si>
    <t>陈园元</t>
  </si>
  <si>
    <t>秦露</t>
  </si>
  <si>
    <t>雷爽</t>
  </si>
  <si>
    <t>陈灵玲</t>
  </si>
  <si>
    <t>张衡</t>
  </si>
  <si>
    <t>杨青</t>
  </si>
  <si>
    <t>彭燕</t>
  </si>
  <si>
    <t>朱铱</t>
  </si>
  <si>
    <t>张鹂骄</t>
  </si>
  <si>
    <t>蔡骑庆</t>
  </si>
  <si>
    <t>黄于涵</t>
  </si>
  <si>
    <t>王方园</t>
  </si>
  <si>
    <t>汤双芹</t>
  </si>
  <si>
    <t>李玥</t>
  </si>
  <si>
    <t>蒋怡玲</t>
  </si>
  <si>
    <t>冉光会</t>
  </si>
  <si>
    <t>谢来源</t>
  </si>
  <si>
    <t>余清清</t>
  </si>
  <si>
    <t>伍棋</t>
  </si>
  <si>
    <t>冉海兵</t>
  </si>
  <si>
    <t>唐甜</t>
  </si>
  <si>
    <t>杨建芳</t>
  </si>
  <si>
    <t>雷舒迪</t>
  </si>
  <si>
    <t>万久涵</t>
  </si>
  <si>
    <t>黄欣怡</t>
  </si>
  <si>
    <t>徐梦瑶</t>
  </si>
  <si>
    <t>邵蜜</t>
  </si>
  <si>
    <t>罗丹</t>
  </si>
  <si>
    <t>谢敏</t>
  </si>
  <si>
    <t>尹利</t>
  </si>
  <si>
    <t>易娟娟</t>
  </si>
  <si>
    <t>周斌斌</t>
  </si>
  <si>
    <t>旺肖</t>
  </si>
  <si>
    <t>杨春燕</t>
  </si>
  <si>
    <t>谭学柱</t>
  </si>
  <si>
    <t>徐承飞</t>
  </si>
  <si>
    <t>何谨岑</t>
  </si>
  <si>
    <t>李艳秋</t>
  </si>
  <si>
    <t>陈男</t>
  </si>
  <si>
    <t>刘丹</t>
  </si>
  <si>
    <t>何跃</t>
  </si>
  <si>
    <t>魏鑫</t>
  </si>
  <si>
    <t>孟渝</t>
  </si>
  <si>
    <t>张诗婧</t>
  </si>
  <si>
    <t>唐玉喜</t>
  </si>
  <si>
    <t>王文钰</t>
  </si>
  <si>
    <t>姜雪</t>
  </si>
  <si>
    <t>秦敏</t>
  </si>
  <si>
    <t>韦培培</t>
  </si>
  <si>
    <t>朱娅曦</t>
  </si>
  <si>
    <t>彭海燕</t>
  </si>
  <si>
    <t>唐爽</t>
  </si>
  <si>
    <t>刘海燕</t>
  </si>
  <si>
    <t>陈明宇</t>
  </si>
  <si>
    <t>吴鑫淼</t>
  </si>
  <si>
    <t>向楚乔</t>
  </si>
  <si>
    <t>王丹</t>
  </si>
  <si>
    <t>冯露</t>
  </si>
  <si>
    <t>彭文</t>
  </si>
  <si>
    <t>陈明兵</t>
  </si>
  <si>
    <t>裴柳</t>
  </si>
  <si>
    <t>吴远双</t>
  </si>
  <si>
    <t>吴江玲</t>
  </si>
  <si>
    <t>李阳森</t>
  </si>
  <si>
    <t>孙冬琴</t>
  </si>
  <si>
    <t>颜路萍</t>
  </si>
  <si>
    <t>谢遥</t>
  </si>
  <si>
    <t>吴嘉琳</t>
  </si>
  <si>
    <t>杨祖丽</t>
  </si>
  <si>
    <t>梁馨月</t>
  </si>
  <si>
    <t>任桂花</t>
  </si>
  <si>
    <t>王茂叶</t>
  </si>
  <si>
    <t>胡宇</t>
  </si>
  <si>
    <t>舒巧</t>
  </si>
  <si>
    <t>何艳芳</t>
  </si>
  <si>
    <t>刘珊珊</t>
  </si>
  <si>
    <t>张祖梅</t>
  </si>
  <si>
    <t>江月林</t>
  </si>
  <si>
    <t>谭李英</t>
  </si>
  <si>
    <t>郑欣</t>
  </si>
  <si>
    <t>袁杨</t>
  </si>
  <si>
    <t>郑锐</t>
  </si>
  <si>
    <t>何舒雅</t>
  </si>
  <si>
    <t>张诗涵</t>
  </si>
  <si>
    <t>王燕</t>
  </si>
  <si>
    <t>平银双</t>
  </si>
  <si>
    <t>黄小利</t>
  </si>
  <si>
    <t>余华平</t>
  </si>
  <si>
    <t>丁伟</t>
  </si>
  <si>
    <t>王秋月</t>
  </si>
  <si>
    <t>陈静</t>
  </si>
  <si>
    <t>刘秋月</t>
  </si>
  <si>
    <t>张新娇</t>
  </si>
  <si>
    <t>吕世艮</t>
  </si>
  <si>
    <t>蒋晨</t>
  </si>
  <si>
    <t>张斯棋</t>
  </si>
  <si>
    <t>吴柳</t>
  </si>
  <si>
    <t>付样</t>
  </si>
  <si>
    <t>袁金苹</t>
  </si>
  <si>
    <t>龙丹</t>
  </si>
  <si>
    <t>李丹丹</t>
  </si>
  <si>
    <t>安云云</t>
  </si>
  <si>
    <t>刘丽容</t>
  </si>
  <si>
    <t>杨银</t>
  </si>
  <si>
    <t>苏炜</t>
  </si>
  <si>
    <t>刘佳文</t>
  </si>
  <si>
    <t>李静</t>
  </si>
  <si>
    <t>李璐</t>
  </si>
  <si>
    <t>刘小莲</t>
  </si>
  <si>
    <t>护理1</t>
  </si>
  <si>
    <t>护理2</t>
  </si>
  <si>
    <t>操作成绩</t>
    <phoneticPr fontId="2" type="noConversion"/>
  </si>
  <si>
    <t>姓名</t>
    <phoneticPr fontId="2" type="noConversion"/>
  </si>
  <si>
    <t>笔试成绩折算</t>
    <phoneticPr fontId="2" type="noConversion"/>
  </si>
  <si>
    <t>操作成绩折算</t>
    <phoneticPr fontId="2" type="noConversion"/>
  </si>
  <si>
    <t>陈宇</t>
  </si>
  <si>
    <t>医学检验</t>
  </si>
  <si>
    <t>徐俊峰</t>
  </si>
  <si>
    <t>梁宵</t>
  </si>
  <si>
    <t>面试成绩</t>
    <phoneticPr fontId="2" type="noConversion"/>
  </si>
  <si>
    <t>代晓庆</t>
  </si>
  <si>
    <t>会计</t>
  </si>
  <si>
    <t>唐小琴</t>
  </si>
  <si>
    <t>唐梅</t>
  </si>
  <si>
    <t>收费员</t>
  </si>
  <si>
    <t>刘泓芮</t>
  </si>
  <si>
    <t>易清清</t>
  </si>
  <si>
    <t>廖桃</t>
  </si>
  <si>
    <t>放弃</t>
    <phoneticPr fontId="2" type="noConversion"/>
  </si>
  <si>
    <t>总成绩</t>
    <phoneticPr fontId="2" type="noConversion"/>
  </si>
  <si>
    <t>放弃</t>
    <phoneticPr fontId="2" type="noConversion"/>
  </si>
  <si>
    <t>是否体检</t>
    <phoneticPr fontId="2" type="noConversion"/>
  </si>
  <si>
    <t>是</t>
    <phoneticPr fontId="2" type="noConversion"/>
  </si>
  <si>
    <t>否</t>
    <phoneticPr fontId="2" type="noConversion"/>
  </si>
  <si>
    <t>2020年三季度招聘非编人员总成绩一览表</t>
    <phoneticPr fontId="2" type="noConversion"/>
  </si>
  <si>
    <t>否</t>
    <phoneticPr fontId="2" type="noConversion"/>
  </si>
  <si>
    <r>
      <rPr>
        <sz val="9"/>
        <rFont val="宋体"/>
        <family val="3"/>
        <charset val="134"/>
      </rPr>
      <t>面试未上</t>
    </r>
    <r>
      <rPr>
        <sz val="9"/>
        <rFont val="Arial"/>
        <family val="2"/>
      </rPr>
      <t>70</t>
    </r>
    <phoneticPr fontId="2" type="noConversion"/>
  </si>
  <si>
    <t>否</t>
    <phoneticPr fontId="2" type="noConversion"/>
  </si>
  <si>
    <r>
      <rPr>
        <sz val="9"/>
        <rFont val="宋体"/>
        <family val="3"/>
        <charset val="134"/>
      </rPr>
      <t>面试未上</t>
    </r>
    <r>
      <rPr>
        <sz val="9"/>
        <rFont val="Arial"/>
        <family val="2"/>
      </rPr>
      <t>70</t>
    </r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</si>
</sst>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8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sz val="12"/>
      <name val="宋体"/>
      <charset val="134"/>
    </font>
    <font>
      <sz val="9"/>
      <name val="Arial"/>
      <family val="2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  <scheme val="major"/>
    </font>
    <font>
      <sz val="11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20"/>
      <name val="宋体"/>
      <family val="3"/>
      <charset val="134"/>
      <scheme val="minor"/>
    </font>
    <font>
      <sz val="10"/>
      <color theme="1"/>
      <name val="宋体"/>
      <family val="3"/>
      <charset val="134"/>
      <scheme val="major"/>
    </font>
    <font>
      <sz val="10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7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57">
    <xf numFmtId="0" fontId="0" fillId="0" borderId="0" xfId="0">
      <alignment vertical="center"/>
    </xf>
    <xf numFmtId="0" fontId="8" fillId="0" borderId="1" xfId="19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>
      <alignment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0" borderId="1" xfId="20" applyFont="1" applyFill="1" applyBorder="1" applyAlignment="1">
      <alignment horizontal="center" vertical="center"/>
    </xf>
    <xf numFmtId="176" fontId="12" fillId="0" borderId="1" xfId="20" applyNumberFormat="1" applyFont="1" applyFill="1" applyBorder="1" applyAlignment="1">
      <alignment horizontal="center" vertical="center"/>
    </xf>
    <xf numFmtId="0" fontId="8" fillId="0" borderId="1" xfId="19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1" xfId="17" applyFont="1" applyFill="1" applyBorder="1" applyAlignment="1" applyProtection="1">
      <alignment horizontal="center"/>
    </xf>
    <xf numFmtId="0" fontId="9" fillId="0" borderId="1" xfId="0" applyFont="1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9" fillId="0" borderId="1" xfId="0" applyNumberFormat="1" applyFont="1" applyFill="1" applyBorder="1">
      <alignment vertical="center"/>
    </xf>
    <xf numFmtId="0" fontId="4" fillId="0" borderId="1" xfId="17" applyFont="1" applyFill="1" applyBorder="1" applyAlignment="1">
      <alignment horizontal="center" vertical="center"/>
    </xf>
    <xf numFmtId="0" fontId="13" fillId="0" borderId="1" xfId="19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13" applyFont="1" applyFill="1" applyBorder="1" applyAlignment="1" applyProtection="1">
      <alignment horizontal="center"/>
    </xf>
    <xf numFmtId="0" fontId="5" fillId="0" borderId="0" xfId="0" applyFont="1">
      <alignment vertical="center"/>
    </xf>
    <xf numFmtId="0" fontId="5" fillId="0" borderId="1" xfId="20" applyFont="1" applyFill="1" applyBorder="1" applyAlignment="1">
      <alignment horizontal="center" vertical="center"/>
    </xf>
    <xf numFmtId="176" fontId="5" fillId="0" borderId="1" xfId="20" applyNumberFormat="1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176" fontId="5" fillId="0" borderId="1" xfId="0" applyNumberFormat="1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2" borderId="1" xfId="20" applyFont="1" applyFill="1" applyBorder="1" applyAlignment="1">
      <alignment horizontal="center" vertical="center"/>
    </xf>
    <xf numFmtId="176" fontId="12" fillId="2" borderId="1" xfId="2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8" fillId="2" borderId="1" xfId="19" applyFont="1" applyFill="1" applyBorder="1" applyAlignment="1">
      <alignment horizontal="center"/>
    </xf>
    <xf numFmtId="0" fontId="4" fillId="2" borderId="1" xfId="13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5" fillId="2" borderId="1" xfId="20" applyFont="1" applyFill="1" applyBorder="1" applyAlignment="1">
      <alignment horizontal="center" vertical="center"/>
    </xf>
    <xf numFmtId="176" fontId="5" fillId="2" borderId="1" xfId="20" applyNumberFormat="1" applyFont="1" applyFill="1" applyBorder="1" applyAlignment="1">
      <alignment horizontal="center" vertical="center"/>
    </xf>
    <xf numFmtId="0" fontId="5" fillId="2" borderId="1" xfId="2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>
      <alignment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176" fontId="8" fillId="0" borderId="1" xfId="19" applyNumberFormat="1" applyFont="1" applyFill="1" applyBorder="1" applyAlignment="1">
      <alignment horizontal="center" wrapText="1"/>
    </xf>
    <xf numFmtId="0" fontId="8" fillId="2" borderId="1" xfId="19" applyFont="1" applyFill="1" applyBorder="1" applyAlignment="1">
      <alignment horizontal="center" wrapText="1"/>
    </xf>
  </cellXfs>
  <cellStyles count="57">
    <cellStyle name="常规" xfId="0" builtinId="0"/>
    <cellStyle name="常规 10" xfId="15"/>
    <cellStyle name="常规 10 2" xfId="26"/>
    <cellStyle name="常规 10 3" xfId="43"/>
    <cellStyle name="常规 11" xfId="9"/>
    <cellStyle name="常规 11 2" xfId="27"/>
    <cellStyle name="常规 11 3" xfId="44"/>
    <cellStyle name="常规 12" xfId="10"/>
    <cellStyle name="常规 12 2" xfId="23"/>
    <cellStyle name="常规 12 3" xfId="40"/>
    <cellStyle name="常规 13" xfId="11"/>
    <cellStyle name="常规 13 2" xfId="28"/>
    <cellStyle name="常规 13 3" xfId="45"/>
    <cellStyle name="常规 14" xfId="19"/>
    <cellStyle name="常规 15" xfId="12"/>
    <cellStyle name="常规 15 2" xfId="29"/>
    <cellStyle name="常规 15 3" xfId="46"/>
    <cellStyle name="常规 16" xfId="13"/>
    <cellStyle name="常规 16 2" xfId="24"/>
    <cellStyle name="常规 16 3" xfId="41"/>
    <cellStyle name="常规 17" xfId="14"/>
    <cellStyle name="常规 17 2" xfId="30"/>
    <cellStyle name="常规 17 3" xfId="47"/>
    <cellStyle name="常规 18" xfId="16"/>
    <cellStyle name="常规 18 2" xfId="31"/>
    <cellStyle name="常规 18 3" xfId="48"/>
    <cellStyle name="常规 19" xfId="17"/>
    <cellStyle name="常规 19 2" xfId="32"/>
    <cellStyle name="常规 19 3" xfId="49"/>
    <cellStyle name="常规 2" xfId="18"/>
    <cellStyle name="常规 2 2" xfId="5"/>
    <cellStyle name="常规 2 2 2" xfId="25"/>
    <cellStyle name="常规 2 2 3" xfId="42"/>
    <cellStyle name="常规 2 3" xfId="33"/>
    <cellStyle name="常规 2 4" xfId="50"/>
    <cellStyle name="常规 20" xfId="20"/>
    <cellStyle name="常规 3" xfId="1"/>
    <cellStyle name="常规 3 2" xfId="34"/>
    <cellStyle name="常规 3 3" xfId="51"/>
    <cellStyle name="常规 4" xfId="2"/>
    <cellStyle name="常规 4 2" xfId="35"/>
    <cellStyle name="常规 4 3" xfId="52"/>
    <cellStyle name="常规 5" xfId="3"/>
    <cellStyle name="常规 5 2" xfId="36"/>
    <cellStyle name="常规 5 3" xfId="53"/>
    <cellStyle name="常规 6" xfId="4"/>
    <cellStyle name="常规 6 2" xfId="22"/>
    <cellStyle name="常规 6 3" xfId="21"/>
    <cellStyle name="常规 7" xfId="6"/>
    <cellStyle name="常规 7 2" xfId="37"/>
    <cellStyle name="常规 7 3" xfId="54"/>
    <cellStyle name="常规 8" xfId="7"/>
    <cellStyle name="常规 8 2" xfId="38"/>
    <cellStyle name="常规 8 3" xfId="55"/>
    <cellStyle name="常规 9" xfId="8"/>
    <cellStyle name="常规 9 2" xfId="39"/>
    <cellStyle name="常规 9 3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8"/>
  <sheetViews>
    <sheetView tabSelected="1" workbookViewId="0">
      <selection activeCell="E110" sqref="E110"/>
    </sheetView>
  </sheetViews>
  <sheetFormatPr defaultRowHeight="14.4"/>
  <cols>
    <col min="1" max="1" width="5.77734375" style="5" customWidth="1"/>
    <col min="2" max="2" width="8.77734375" style="4" customWidth="1"/>
    <col min="3" max="3" width="13.5546875" style="4" customWidth="1"/>
    <col min="4" max="4" width="9.5546875" style="4" customWidth="1"/>
    <col min="5" max="5" width="7.77734375" style="4" customWidth="1"/>
    <col min="6" max="6" width="9.33203125" style="11" customWidth="1"/>
    <col min="7" max="7" width="8.44140625" style="4" customWidth="1"/>
    <col min="8" max="8" width="10.33203125" style="11" customWidth="1"/>
    <col min="9" max="12" width="8.21875" style="11" customWidth="1"/>
    <col min="13" max="13" width="7.33203125" style="5" customWidth="1"/>
    <col min="18" max="19" width="8.88671875" style="31"/>
  </cols>
  <sheetData>
    <row r="1" spans="1:19" ht="34.950000000000003" customHeight="1">
      <c r="A1" s="53" t="s">
        <v>177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9" s="8" customFormat="1" ht="22.95" customHeight="1">
      <c r="A2" s="6" t="s">
        <v>0</v>
      </c>
      <c r="B2" s="7" t="s">
        <v>155</v>
      </c>
      <c r="C2" s="6" t="s">
        <v>1</v>
      </c>
      <c r="D2" s="6" t="s">
        <v>2</v>
      </c>
      <c r="E2" s="6" t="s">
        <v>3</v>
      </c>
      <c r="F2" s="12" t="s">
        <v>156</v>
      </c>
      <c r="G2" s="6" t="s">
        <v>154</v>
      </c>
      <c r="H2" s="9" t="s">
        <v>157</v>
      </c>
      <c r="I2" s="9" t="s">
        <v>162</v>
      </c>
      <c r="J2" s="9" t="s">
        <v>162</v>
      </c>
      <c r="K2" s="9" t="s">
        <v>172</v>
      </c>
      <c r="L2" s="9" t="s">
        <v>174</v>
      </c>
      <c r="M2" s="6" t="s">
        <v>4</v>
      </c>
      <c r="R2" s="18"/>
      <c r="S2" s="18"/>
    </row>
    <row r="3" spans="1:19" s="31" customFormat="1" ht="19.95" customHeight="1">
      <c r="A3" s="36" ph="1">
        <v>1</v>
      </c>
      <c r="B3" s="37" t="s">
        <v>118</v>
      </c>
      <c r="C3" s="38">
        <v>20200917214</v>
      </c>
      <c r="D3" s="39" t="s">
        <v>152</v>
      </c>
      <c r="E3" s="40">
        <v>72</v>
      </c>
      <c r="F3" s="41">
        <f t="shared" ref="F3:F33" si="0">E3*0.4</f>
        <v>28.8</v>
      </c>
      <c r="G3" s="42">
        <v>91.67</v>
      </c>
      <c r="H3" s="41">
        <f t="shared" ref="H3:H33" si="1">G3*0.4</f>
        <v>36.667999999999999</v>
      </c>
      <c r="I3" s="41">
        <v>81.599999999999994</v>
      </c>
      <c r="J3" s="41">
        <f t="shared" ref="J3:J33" si="2">I3*0.2</f>
        <v>16.32</v>
      </c>
      <c r="K3" s="41">
        <f t="shared" ref="K3:K33" si="3">F3+H3+J3</f>
        <v>81.788000000000011</v>
      </c>
      <c r="L3" s="41" t="s">
        <v>175</v>
      </c>
      <c r="M3" s="43"/>
    </row>
    <row r="4" spans="1:19" s="31" customFormat="1" ht="19.95" customHeight="1">
      <c r="A4" s="36" ph="1">
        <v>2</v>
      </c>
      <c r="B4" s="37" t="s">
        <v>105</v>
      </c>
      <c r="C4" s="38">
        <v>20200917190</v>
      </c>
      <c r="D4" s="39" t="s">
        <v>152</v>
      </c>
      <c r="E4" s="40">
        <v>80</v>
      </c>
      <c r="F4" s="41">
        <f t="shared" si="0"/>
        <v>32</v>
      </c>
      <c r="G4" s="40">
        <v>86</v>
      </c>
      <c r="H4" s="41">
        <f t="shared" si="1"/>
        <v>34.4</v>
      </c>
      <c r="I4" s="41">
        <v>76.599999999999994</v>
      </c>
      <c r="J4" s="41">
        <f t="shared" si="2"/>
        <v>15.32</v>
      </c>
      <c r="K4" s="41">
        <f t="shared" si="3"/>
        <v>81.72</v>
      </c>
      <c r="L4" s="41" t="s">
        <v>175</v>
      </c>
      <c r="M4" s="43"/>
    </row>
    <row r="5" spans="1:19" s="31" customFormat="1" ht="19.95" customHeight="1">
      <c r="A5" s="36" ph="1">
        <v>3</v>
      </c>
      <c r="B5" s="44" t="s">
        <v>111</v>
      </c>
      <c r="C5" s="38">
        <v>20200917200</v>
      </c>
      <c r="D5" s="39" t="s">
        <v>152</v>
      </c>
      <c r="E5" s="40">
        <v>73</v>
      </c>
      <c r="F5" s="41">
        <f t="shared" si="0"/>
        <v>29.200000000000003</v>
      </c>
      <c r="G5" s="40">
        <v>93</v>
      </c>
      <c r="H5" s="41">
        <f t="shared" si="1"/>
        <v>37.200000000000003</v>
      </c>
      <c r="I5" s="41">
        <v>76.2</v>
      </c>
      <c r="J5" s="41">
        <f t="shared" si="2"/>
        <v>15.240000000000002</v>
      </c>
      <c r="K5" s="41">
        <f t="shared" si="3"/>
        <v>81.640000000000015</v>
      </c>
      <c r="L5" s="41" t="s">
        <v>175</v>
      </c>
      <c r="M5" s="43"/>
    </row>
    <row r="6" spans="1:19" s="31" customFormat="1" ht="19.95" customHeight="1">
      <c r="A6" s="36" ph="1">
        <v>4</v>
      </c>
      <c r="B6" s="37" t="s">
        <v>56</v>
      </c>
      <c r="C6" s="38">
        <v>20200917094</v>
      </c>
      <c r="D6" s="39" t="s">
        <v>152</v>
      </c>
      <c r="E6" s="40">
        <v>73</v>
      </c>
      <c r="F6" s="41">
        <f t="shared" si="0"/>
        <v>29.200000000000003</v>
      </c>
      <c r="G6" s="36">
        <v>91.67</v>
      </c>
      <c r="H6" s="41">
        <f t="shared" si="1"/>
        <v>36.667999999999999</v>
      </c>
      <c r="I6" s="41">
        <v>77.400000000000006</v>
      </c>
      <c r="J6" s="41">
        <f t="shared" si="2"/>
        <v>15.480000000000002</v>
      </c>
      <c r="K6" s="41">
        <f t="shared" si="3"/>
        <v>81.347999999999999</v>
      </c>
      <c r="L6" s="41" t="s">
        <v>175</v>
      </c>
      <c r="M6" s="43"/>
    </row>
    <row r="7" spans="1:19" s="31" customFormat="1" ht="19.95" customHeight="1">
      <c r="A7" s="36" ph="1">
        <v>5</v>
      </c>
      <c r="B7" s="45" t="s">
        <v>26</v>
      </c>
      <c r="C7" s="38">
        <v>20200917040</v>
      </c>
      <c r="D7" s="39" t="s">
        <v>152</v>
      </c>
      <c r="E7" s="40">
        <v>71</v>
      </c>
      <c r="F7" s="41">
        <f t="shared" si="0"/>
        <v>28.400000000000002</v>
      </c>
      <c r="G7" s="42">
        <v>92.67</v>
      </c>
      <c r="H7" s="41">
        <f t="shared" si="1"/>
        <v>37.068000000000005</v>
      </c>
      <c r="I7" s="41">
        <v>77.2</v>
      </c>
      <c r="J7" s="41">
        <f t="shared" si="2"/>
        <v>15.440000000000001</v>
      </c>
      <c r="K7" s="41">
        <f t="shared" si="3"/>
        <v>80.908000000000001</v>
      </c>
      <c r="L7" s="41" t="s">
        <v>175</v>
      </c>
      <c r="M7" s="43"/>
    </row>
    <row r="8" spans="1:19" s="31" customFormat="1" ht="19.95" customHeight="1">
      <c r="A8" s="36" ph="1">
        <v>6</v>
      </c>
      <c r="B8" s="37" t="s">
        <v>29</v>
      </c>
      <c r="C8" s="39">
        <v>20200917049</v>
      </c>
      <c r="D8" s="39" t="s">
        <v>152</v>
      </c>
      <c r="E8" s="40">
        <v>73</v>
      </c>
      <c r="F8" s="41">
        <f t="shared" si="0"/>
        <v>29.200000000000003</v>
      </c>
      <c r="G8" s="42">
        <v>90.33</v>
      </c>
      <c r="H8" s="41">
        <f t="shared" si="1"/>
        <v>36.131999999999998</v>
      </c>
      <c r="I8" s="41">
        <v>74.400000000000006</v>
      </c>
      <c r="J8" s="41">
        <f t="shared" si="2"/>
        <v>14.880000000000003</v>
      </c>
      <c r="K8" s="41">
        <f t="shared" si="3"/>
        <v>80.211999999999989</v>
      </c>
      <c r="L8" s="41" t="s">
        <v>175</v>
      </c>
      <c r="M8" s="43"/>
    </row>
    <row r="9" spans="1:19" s="31" customFormat="1" ht="19.95" customHeight="1">
      <c r="A9" s="36" ph="1">
        <v>7</v>
      </c>
      <c r="B9" s="37" t="s">
        <v>19</v>
      </c>
      <c r="C9" s="38">
        <v>20200917024</v>
      </c>
      <c r="D9" s="39" t="s">
        <v>152</v>
      </c>
      <c r="E9" s="40">
        <v>73</v>
      </c>
      <c r="F9" s="41">
        <f t="shared" si="0"/>
        <v>29.200000000000003</v>
      </c>
      <c r="G9" s="40">
        <v>86.67</v>
      </c>
      <c r="H9" s="41">
        <f t="shared" si="1"/>
        <v>34.667999999999999</v>
      </c>
      <c r="I9" s="41">
        <v>78.099999999999994</v>
      </c>
      <c r="J9" s="41">
        <f t="shared" si="2"/>
        <v>15.62</v>
      </c>
      <c r="K9" s="41">
        <f t="shared" si="3"/>
        <v>79.488</v>
      </c>
      <c r="L9" s="41" t="s">
        <v>175</v>
      </c>
      <c r="M9" s="43"/>
    </row>
    <row r="10" spans="1:19" s="31" customFormat="1" ht="19.95" customHeight="1">
      <c r="A10" s="36" ph="1">
        <v>8</v>
      </c>
      <c r="B10" s="37" t="s">
        <v>35</v>
      </c>
      <c r="C10" s="38">
        <v>20200917058</v>
      </c>
      <c r="D10" s="39" t="s">
        <v>152</v>
      </c>
      <c r="E10" s="40">
        <v>65</v>
      </c>
      <c r="F10" s="41">
        <f t="shared" si="0"/>
        <v>26</v>
      </c>
      <c r="G10" s="40">
        <v>93.33</v>
      </c>
      <c r="H10" s="41">
        <f t="shared" si="1"/>
        <v>37.332000000000001</v>
      </c>
      <c r="I10" s="41">
        <v>80</v>
      </c>
      <c r="J10" s="41">
        <f t="shared" si="2"/>
        <v>16</v>
      </c>
      <c r="K10" s="41">
        <f t="shared" si="3"/>
        <v>79.331999999999994</v>
      </c>
      <c r="L10" s="41" t="s">
        <v>175</v>
      </c>
      <c r="M10" s="43"/>
    </row>
    <row r="11" spans="1:19" s="31" customFormat="1" ht="19.95" customHeight="1">
      <c r="A11" s="36" ph="1">
        <v>9</v>
      </c>
      <c r="B11" s="45" t="s">
        <v>25</v>
      </c>
      <c r="C11" s="38">
        <v>20200917039</v>
      </c>
      <c r="D11" s="39" t="s">
        <v>152</v>
      </c>
      <c r="E11" s="40">
        <v>67</v>
      </c>
      <c r="F11" s="41">
        <f t="shared" si="0"/>
        <v>26.8</v>
      </c>
      <c r="G11" s="42">
        <v>91</v>
      </c>
      <c r="H11" s="41">
        <f t="shared" si="1"/>
        <v>36.4</v>
      </c>
      <c r="I11" s="41">
        <v>77.599999999999994</v>
      </c>
      <c r="J11" s="41">
        <f t="shared" si="2"/>
        <v>15.52</v>
      </c>
      <c r="K11" s="41">
        <f t="shared" si="3"/>
        <v>78.72</v>
      </c>
      <c r="L11" s="41" t="s">
        <v>175</v>
      </c>
      <c r="M11" s="43"/>
    </row>
    <row r="12" spans="1:19" s="31" customFormat="1" ht="19.95" customHeight="1">
      <c r="A12" s="36" ph="1">
        <v>10</v>
      </c>
      <c r="B12" s="45" t="s">
        <v>39</v>
      </c>
      <c r="C12" s="38">
        <v>20200917062</v>
      </c>
      <c r="D12" s="39" t="s">
        <v>152</v>
      </c>
      <c r="E12" s="40">
        <v>63</v>
      </c>
      <c r="F12" s="41">
        <f t="shared" si="0"/>
        <v>25.200000000000003</v>
      </c>
      <c r="G12" s="40">
        <v>93.33</v>
      </c>
      <c r="H12" s="41">
        <f t="shared" si="1"/>
        <v>37.332000000000001</v>
      </c>
      <c r="I12" s="41">
        <v>79.400000000000006</v>
      </c>
      <c r="J12" s="41">
        <f t="shared" si="2"/>
        <v>15.880000000000003</v>
      </c>
      <c r="K12" s="41">
        <f t="shared" si="3"/>
        <v>78.412000000000006</v>
      </c>
      <c r="L12" s="41" t="s">
        <v>175</v>
      </c>
      <c r="M12" s="43"/>
    </row>
    <row r="13" spans="1:19" s="31" customFormat="1" ht="19.95" customHeight="1">
      <c r="A13" s="36" ph="1">
        <v>11</v>
      </c>
      <c r="B13" s="37" t="s">
        <v>50</v>
      </c>
      <c r="C13" s="38">
        <v>20200917087</v>
      </c>
      <c r="D13" s="39" t="s">
        <v>152</v>
      </c>
      <c r="E13" s="40">
        <v>68</v>
      </c>
      <c r="F13" s="41">
        <f t="shared" si="0"/>
        <v>27.200000000000003</v>
      </c>
      <c r="G13" s="40">
        <v>90.33</v>
      </c>
      <c r="H13" s="41">
        <f t="shared" si="1"/>
        <v>36.131999999999998</v>
      </c>
      <c r="I13" s="41">
        <v>74.599999999999994</v>
      </c>
      <c r="J13" s="41">
        <f t="shared" si="2"/>
        <v>14.92</v>
      </c>
      <c r="K13" s="41">
        <f t="shared" si="3"/>
        <v>78.251999999999995</v>
      </c>
      <c r="L13" s="41" t="s">
        <v>175</v>
      </c>
      <c r="M13" s="43"/>
    </row>
    <row r="14" spans="1:19" s="31" customFormat="1" ht="19.95" customHeight="1">
      <c r="A14" s="36" ph="1">
        <v>12</v>
      </c>
      <c r="B14" s="44" t="s">
        <v>112</v>
      </c>
      <c r="C14" s="38">
        <v>20200917201</v>
      </c>
      <c r="D14" s="39" t="s">
        <v>152</v>
      </c>
      <c r="E14" s="40">
        <v>61</v>
      </c>
      <c r="F14" s="41">
        <f t="shared" si="0"/>
        <v>24.400000000000002</v>
      </c>
      <c r="G14" s="42">
        <v>93.33</v>
      </c>
      <c r="H14" s="41">
        <f t="shared" si="1"/>
        <v>37.332000000000001</v>
      </c>
      <c r="I14" s="41">
        <v>80</v>
      </c>
      <c r="J14" s="41">
        <f t="shared" si="2"/>
        <v>16</v>
      </c>
      <c r="K14" s="41">
        <f t="shared" si="3"/>
        <v>77.731999999999999</v>
      </c>
      <c r="L14" s="41" t="s">
        <v>175</v>
      </c>
      <c r="M14" s="43"/>
    </row>
    <row r="15" spans="1:19" s="31" customFormat="1" ht="19.95" customHeight="1">
      <c r="A15" s="36" ph="1">
        <v>13</v>
      </c>
      <c r="B15" s="37" t="s">
        <v>115</v>
      </c>
      <c r="C15" s="38">
        <v>20200917204</v>
      </c>
      <c r="D15" s="39" t="s">
        <v>152</v>
      </c>
      <c r="E15" s="40">
        <v>66</v>
      </c>
      <c r="F15" s="41">
        <f t="shared" si="0"/>
        <v>26.400000000000002</v>
      </c>
      <c r="G15" s="40">
        <v>91.33</v>
      </c>
      <c r="H15" s="41">
        <f t="shared" si="1"/>
        <v>36.532000000000004</v>
      </c>
      <c r="I15" s="41">
        <v>73.599999999999994</v>
      </c>
      <c r="J15" s="41">
        <f t="shared" si="2"/>
        <v>14.719999999999999</v>
      </c>
      <c r="K15" s="41">
        <f t="shared" si="3"/>
        <v>77.652000000000001</v>
      </c>
      <c r="L15" s="41" t="s">
        <v>175</v>
      </c>
      <c r="M15" s="43"/>
    </row>
    <row r="16" spans="1:19" s="31" customFormat="1" ht="19.95" customHeight="1">
      <c r="A16" s="36" ph="1">
        <v>14</v>
      </c>
      <c r="B16" s="45" t="s">
        <v>69</v>
      </c>
      <c r="C16" s="38">
        <v>20200917120</v>
      </c>
      <c r="D16" s="39" t="s">
        <v>152</v>
      </c>
      <c r="E16" s="40">
        <v>67</v>
      </c>
      <c r="F16" s="41">
        <f t="shared" si="0"/>
        <v>26.8</v>
      </c>
      <c r="G16" s="42">
        <v>87.33</v>
      </c>
      <c r="H16" s="41">
        <f t="shared" si="1"/>
        <v>34.932000000000002</v>
      </c>
      <c r="I16" s="41">
        <v>78.8</v>
      </c>
      <c r="J16" s="41">
        <f t="shared" si="2"/>
        <v>15.76</v>
      </c>
      <c r="K16" s="41">
        <f t="shared" si="3"/>
        <v>77.492000000000004</v>
      </c>
      <c r="L16" s="41" t="s">
        <v>175</v>
      </c>
      <c r="M16" s="43"/>
    </row>
    <row r="17" spans="1:13" s="31" customFormat="1" ht="19.95" customHeight="1">
      <c r="A17" s="36" ph="1">
        <v>15</v>
      </c>
      <c r="B17" s="44" t="s">
        <v>15</v>
      </c>
      <c r="C17" s="38">
        <v>20200917018</v>
      </c>
      <c r="D17" s="39" t="s">
        <v>152</v>
      </c>
      <c r="E17" s="40">
        <v>63</v>
      </c>
      <c r="F17" s="41">
        <f t="shared" si="0"/>
        <v>25.200000000000003</v>
      </c>
      <c r="G17" s="40">
        <v>91.67</v>
      </c>
      <c r="H17" s="41">
        <f t="shared" si="1"/>
        <v>36.667999999999999</v>
      </c>
      <c r="I17" s="41">
        <v>77.8</v>
      </c>
      <c r="J17" s="41">
        <f t="shared" si="2"/>
        <v>15.56</v>
      </c>
      <c r="K17" s="41">
        <f t="shared" si="3"/>
        <v>77.427999999999997</v>
      </c>
      <c r="L17" s="41" t="s">
        <v>175</v>
      </c>
      <c r="M17" s="43"/>
    </row>
    <row r="18" spans="1:13" s="31" customFormat="1" ht="19.95" customHeight="1">
      <c r="A18" s="36" ph="1">
        <v>16</v>
      </c>
      <c r="B18" s="37" t="s">
        <v>55</v>
      </c>
      <c r="C18" s="38">
        <v>20200917093</v>
      </c>
      <c r="D18" s="39" t="s">
        <v>152</v>
      </c>
      <c r="E18" s="40">
        <v>62</v>
      </c>
      <c r="F18" s="41">
        <f t="shared" si="0"/>
        <v>24.8</v>
      </c>
      <c r="G18" s="42">
        <v>93</v>
      </c>
      <c r="H18" s="41">
        <f t="shared" si="1"/>
        <v>37.200000000000003</v>
      </c>
      <c r="I18" s="41">
        <v>76.599999999999994</v>
      </c>
      <c r="J18" s="41">
        <f t="shared" si="2"/>
        <v>15.32</v>
      </c>
      <c r="K18" s="41">
        <f t="shared" si="3"/>
        <v>77.319999999999993</v>
      </c>
      <c r="L18" s="41" t="s">
        <v>175</v>
      </c>
      <c r="M18" s="43"/>
    </row>
    <row r="19" spans="1:13" s="31" customFormat="1" ht="19.95" customHeight="1">
      <c r="A19" s="36" ph="1">
        <v>17</v>
      </c>
      <c r="B19" s="37" t="s">
        <v>36</v>
      </c>
      <c r="C19" s="38">
        <v>20200917059</v>
      </c>
      <c r="D19" s="39" t="s">
        <v>152</v>
      </c>
      <c r="E19" s="40">
        <v>60</v>
      </c>
      <c r="F19" s="41">
        <f t="shared" si="0"/>
        <v>24</v>
      </c>
      <c r="G19" s="42">
        <v>91.67</v>
      </c>
      <c r="H19" s="41">
        <f t="shared" si="1"/>
        <v>36.667999999999999</v>
      </c>
      <c r="I19" s="41">
        <v>82.4</v>
      </c>
      <c r="J19" s="41">
        <f t="shared" si="2"/>
        <v>16.48</v>
      </c>
      <c r="K19" s="41">
        <f t="shared" si="3"/>
        <v>77.147999999999996</v>
      </c>
      <c r="L19" s="41" t="s">
        <v>175</v>
      </c>
      <c r="M19" s="43"/>
    </row>
    <row r="20" spans="1:13" s="31" customFormat="1" ht="19.95" customHeight="1">
      <c r="A20" s="36" ph="1">
        <v>18</v>
      </c>
      <c r="B20" s="45" t="s">
        <v>21</v>
      </c>
      <c r="C20" s="38">
        <v>20200917028</v>
      </c>
      <c r="D20" s="39" t="s">
        <v>152</v>
      </c>
      <c r="E20" s="40">
        <v>66</v>
      </c>
      <c r="F20" s="41">
        <f t="shared" si="0"/>
        <v>26.400000000000002</v>
      </c>
      <c r="G20" s="40">
        <v>86.33</v>
      </c>
      <c r="H20" s="41">
        <f t="shared" si="1"/>
        <v>34.532000000000004</v>
      </c>
      <c r="I20" s="41">
        <v>80.8</v>
      </c>
      <c r="J20" s="41">
        <f t="shared" si="2"/>
        <v>16.16</v>
      </c>
      <c r="K20" s="41">
        <f t="shared" si="3"/>
        <v>77.091999999999999</v>
      </c>
      <c r="L20" s="41" t="s">
        <v>175</v>
      </c>
      <c r="M20" s="43"/>
    </row>
    <row r="21" spans="1:13" s="31" customFormat="1" ht="19.95" customHeight="1">
      <c r="A21" s="36" ph="1">
        <v>19</v>
      </c>
      <c r="B21" s="44" t="s">
        <v>149</v>
      </c>
      <c r="C21" s="38">
        <v>20200917296</v>
      </c>
      <c r="D21" s="39" t="s">
        <v>152</v>
      </c>
      <c r="E21" s="40">
        <v>64</v>
      </c>
      <c r="F21" s="41">
        <f t="shared" si="0"/>
        <v>25.6</v>
      </c>
      <c r="G21" s="42">
        <v>88.67</v>
      </c>
      <c r="H21" s="41">
        <f t="shared" si="1"/>
        <v>35.468000000000004</v>
      </c>
      <c r="I21" s="41">
        <v>80.099999999999994</v>
      </c>
      <c r="J21" s="41">
        <f t="shared" si="2"/>
        <v>16.02</v>
      </c>
      <c r="K21" s="41">
        <f t="shared" si="3"/>
        <v>77.088000000000008</v>
      </c>
      <c r="L21" s="41" t="s">
        <v>175</v>
      </c>
      <c r="M21" s="43"/>
    </row>
    <row r="22" spans="1:13" s="31" customFormat="1" ht="19.95" customHeight="1">
      <c r="A22" s="36" ph="1">
        <v>20</v>
      </c>
      <c r="B22" s="37" t="s">
        <v>89</v>
      </c>
      <c r="C22" s="38">
        <v>20200917166</v>
      </c>
      <c r="D22" s="39" t="s">
        <v>152</v>
      </c>
      <c r="E22" s="40">
        <v>63</v>
      </c>
      <c r="F22" s="41">
        <f t="shared" si="0"/>
        <v>25.200000000000003</v>
      </c>
      <c r="G22" s="42">
        <v>89.67</v>
      </c>
      <c r="H22" s="41">
        <f t="shared" si="1"/>
        <v>35.868000000000002</v>
      </c>
      <c r="I22" s="41">
        <v>80</v>
      </c>
      <c r="J22" s="41">
        <f t="shared" si="2"/>
        <v>16</v>
      </c>
      <c r="K22" s="41">
        <f t="shared" si="3"/>
        <v>77.068000000000012</v>
      </c>
      <c r="L22" s="41" t="s">
        <v>175</v>
      </c>
      <c r="M22" s="43"/>
    </row>
    <row r="23" spans="1:13" s="31" customFormat="1" ht="19.95" customHeight="1">
      <c r="A23" s="36" ph="1">
        <v>21</v>
      </c>
      <c r="B23" s="37" t="s">
        <v>44</v>
      </c>
      <c r="C23" s="38">
        <v>20200917079</v>
      </c>
      <c r="D23" s="39" t="s">
        <v>152</v>
      </c>
      <c r="E23" s="40">
        <v>65</v>
      </c>
      <c r="F23" s="41">
        <f t="shared" si="0"/>
        <v>26</v>
      </c>
      <c r="G23" s="42">
        <v>89.67</v>
      </c>
      <c r="H23" s="41">
        <f t="shared" si="1"/>
        <v>35.868000000000002</v>
      </c>
      <c r="I23" s="41">
        <v>76</v>
      </c>
      <c r="J23" s="41">
        <f t="shared" si="2"/>
        <v>15.200000000000001</v>
      </c>
      <c r="K23" s="41">
        <f t="shared" si="3"/>
        <v>77.067999999999998</v>
      </c>
      <c r="L23" s="41" t="s">
        <v>175</v>
      </c>
      <c r="M23" s="43"/>
    </row>
    <row r="24" spans="1:13" s="31" customFormat="1" ht="19.95" customHeight="1">
      <c r="A24" s="36" ph="1">
        <v>22</v>
      </c>
      <c r="B24" s="37" t="s">
        <v>68</v>
      </c>
      <c r="C24" s="39">
        <v>20200917119</v>
      </c>
      <c r="D24" s="39" t="s">
        <v>152</v>
      </c>
      <c r="E24" s="40">
        <v>67</v>
      </c>
      <c r="F24" s="41">
        <f t="shared" si="0"/>
        <v>26.8</v>
      </c>
      <c r="G24" s="40">
        <v>82.67</v>
      </c>
      <c r="H24" s="41">
        <f t="shared" si="1"/>
        <v>33.068000000000005</v>
      </c>
      <c r="I24" s="41">
        <v>85.6</v>
      </c>
      <c r="J24" s="41">
        <f t="shared" si="2"/>
        <v>17.12</v>
      </c>
      <c r="K24" s="41">
        <f t="shared" si="3"/>
        <v>76.988000000000014</v>
      </c>
      <c r="L24" s="41" t="s">
        <v>175</v>
      </c>
      <c r="M24" s="43"/>
    </row>
    <row r="25" spans="1:13" s="31" customFormat="1" ht="19.95" customHeight="1">
      <c r="A25" s="36" ph="1">
        <v>23</v>
      </c>
      <c r="B25" s="37" t="s">
        <v>84</v>
      </c>
      <c r="C25" s="39">
        <v>20200917157</v>
      </c>
      <c r="D25" s="39" t="s">
        <v>152</v>
      </c>
      <c r="E25" s="40">
        <v>66</v>
      </c>
      <c r="F25" s="41">
        <f t="shared" si="0"/>
        <v>26.400000000000002</v>
      </c>
      <c r="G25" s="42">
        <v>91</v>
      </c>
      <c r="H25" s="41">
        <f t="shared" si="1"/>
        <v>36.4</v>
      </c>
      <c r="I25" s="41">
        <v>70.400000000000006</v>
      </c>
      <c r="J25" s="41">
        <f t="shared" si="2"/>
        <v>14.080000000000002</v>
      </c>
      <c r="K25" s="41">
        <f t="shared" si="3"/>
        <v>76.88</v>
      </c>
      <c r="L25" s="41" t="s">
        <v>175</v>
      </c>
      <c r="M25" s="43"/>
    </row>
    <row r="26" spans="1:13" s="31" customFormat="1" ht="19.95" customHeight="1">
      <c r="A26" s="36" ph="1">
        <v>24</v>
      </c>
      <c r="B26" s="45" t="s">
        <v>81</v>
      </c>
      <c r="C26" s="38">
        <v>20200917149</v>
      </c>
      <c r="D26" s="39" t="s">
        <v>152</v>
      </c>
      <c r="E26" s="40">
        <v>62</v>
      </c>
      <c r="F26" s="41">
        <f t="shared" si="0"/>
        <v>24.8</v>
      </c>
      <c r="G26" s="40">
        <v>90.33</v>
      </c>
      <c r="H26" s="41">
        <f t="shared" si="1"/>
        <v>36.131999999999998</v>
      </c>
      <c r="I26" s="41">
        <v>79.400000000000006</v>
      </c>
      <c r="J26" s="41">
        <f t="shared" si="2"/>
        <v>15.880000000000003</v>
      </c>
      <c r="K26" s="41">
        <f t="shared" si="3"/>
        <v>76.812000000000012</v>
      </c>
      <c r="L26" s="41" t="s">
        <v>175</v>
      </c>
      <c r="M26" s="43"/>
    </row>
    <row r="27" spans="1:13" s="31" customFormat="1" ht="19.95" customHeight="1">
      <c r="A27" s="36" ph="1">
        <v>25</v>
      </c>
      <c r="B27" s="37" t="s">
        <v>23</v>
      </c>
      <c r="C27" s="38">
        <v>20200917036</v>
      </c>
      <c r="D27" s="39" t="s">
        <v>152</v>
      </c>
      <c r="E27" s="40">
        <v>67</v>
      </c>
      <c r="F27" s="41">
        <f t="shared" si="0"/>
        <v>26.8</v>
      </c>
      <c r="G27" s="40">
        <v>88</v>
      </c>
      <c r="H27" s="41">
        <f t="shared" si="1"/>
        <v>35.200000000000003</v>
      </c>
      <c r="I27" s="41">
        <v>72.8</v>
      </c>
      <c r="J27" s="41">
        <f t="shared" si="2"/>
        <v>14.56</v>
      </c>
      <c r="K27" s="41">
        <f t="shared" si="3"/>
        <v>76.56</v>
      </c>
      <c r="L27" s="41" t="s">
        <v>175</v>
      </c>
      <c r="M27" s="43"/>
    </row>
    <row r="28" spans="1:13" s="31" customFormat="1" ht="19.95" customHeight="1">
      <c r="A28" s="36" ph="1">
        <v>26</v>
      </c>
      <c r="B28" s="37" t="s">
        <v>46</v>
      </c>
      <c r="C28" s="38">
        <v>20200917081</v>
      </c>
      <c r="D28" s="39" t="s">
        <v>152</v>
      </c>
      <c r="E28" s="40">
        <v>65</v>
      </c>
      <c r="F28" s="41">
        <f t="shared" si="0"/>
        <v>26</v>
      </c>
      <c r="G28" s="42">
        <v>84</v>
      </c>
      <c r="H28" s="41">
        <f t="shared" si="1"/>
        <v>33.6</v>
      </c>
      <c r="I28" s="41">
        <v>84</v>
      </c>
      <c r="J28" s="41">
        <f t="shared" si="2"/>
        <v>16.8</v>
      </c>
      <c r="K28" s="41">
        <f t="shared" si="3"/>
        <v>76.400000000000006</v>
      </c>
      <c r="L28" s="41" t="s">
        <v>175</v>
      </c>
      <c r="M28" s="43"/>
    </row>
    <row r="29" spans="1:13" s="31" customFormat="1" ht="19.95" customHeight="1">
      <c r="A29" s="36" ph="1">
        <v>27</v>
      </c>
      <c r="B29" s="45" t="s">
        <v>122</v>
      </c>
      <c r="C29" s="38">
        <v>20200917221</v>
      </c>
      <c r="D29" s="39" t="s">
        <v>152</v>
      </c>
      <c r="E29" s="40">
        <v>66</v>
      </c>
      <c r="F29" s="41">
        <f t="shared" si="0"/>
        <v>26.400000000000002</v>
      </c>
      <c r="G29" s="40">
        <v>85.33</v>
      </c>
      <c r="H29" s="41">
        <f t="shared" si="1"/>
        <v>34.131999999999998</v>
      </c>
      <c r="I29" s="41">
        <v>79.2</v>
      </c>
      <c r="J29" s="41">
        <f t="shared" si="2"/>
        <v>15.840000000000002</v>
      </c>
      <c r="K29" s="41">
        <f t="shared" si="3"/>
        <v>76.372</v>
      </c>
      <c r="L29" s="41" t="s">
        <v>175</v>
      </c>
      <c r="M29" s="43"/>
    </row>
    <row r="30" spans="1:13" s="31" customFormat="1" ht="19.95" customHeight="1">
      <c r="A30" s="36" ph="1">
        <v>28</v>
      </c>
      <c r="B30" s="44" t="s">
        <v>142</v>
      </c>
      <c r="C30" s="38">
        <v>20200917274</v>
      </c>
      <c r="D30" s="39" t="s">
        <v>152</v>
      </c>
      <c r="E30" s="40">
        <v>60</v>
      </c>
      <c r="F30" s="41">
        <f t="shared" si="0"/>
        <v>24</v>
      </c>
      <c r="G30" s="40">
        <v>91.67</v>
      </c>
      <c r="H30" s="41">
        <f t="shared" si="1"/>
        <v>36.667999999999999</v>
      </c>
      <c r="I30" s="41">
        <v>78.400000000000006</v>
      </c>
      <c r="J30" s="41">
        <f t="shared" si="2"/>
        <v>15.680000000000001</v>
      </c>
      <c r="K30" s="41">
        <f t="shared" si="3"/>
        <v>76.347999999999999</v>
      </c>
      <c r="L30" s="41" t="s">
        <v>175</v>
      </c>
      <c r="M30" s="43"/>
    </row>
    <row r="31" spans="1:13" s="31" customFormat="1" ht="19.95" customHeight="1">
      <c r="A31" s="36" ph="1">
        <v>29</v>
      </c>
      <c r="B31" s="44" t="s">
        <v>103</v>
      </c>
      <c r="C31" s="38">
        <v>20200917188</v>
      </c>
      <c r="D31" s="39" t="s">
        <v>152</v>
      </c>
      <c r="E31" s="40">
        <v>60</v>
      </c>
      <c r="F31" s="41">
        <f t="shared" si="0"/>
        <v>24</v>
      </c>
      <c r="G31" s="36">
        <v>90</v>
      </c>
      <c r="H31" s="41">
        <f t="shared" si="1"/>
        <v>36</v>
      </c>
      <c r="I31" s="41">
        <v>81.599999999999994</v>
      </c>
      <c r="J31" s="41">
        <f t="shared" si="2"/>
        <v>16.32</v>
      </c>
      <c r="K31" s="41">
        <f t="shared" si="3"/>
        <v>76.319999999999993</v>
      </c>
      <c r="L31" s="41" t="s">
        <v>175</v>
      </c>
      <c r="M31" s="43"/>
    </row>
    <row r="32" spans="1:13" s="31" customFormat="1" ht="19.95" customHeight="1">
      <c r="A32" s="36" ph="1">
        <v>30</v>
      </c>
      <c r="B32" s="37" t="s">
        <v>132</v>
      </c>
      <c r="C32" s="38">
        <v>20200917247</v>
      </c>
      <c r="D32" s="39" t="s">
        <v>152</v>
      </c>
      <c r="E32" s="40">
        <v>62</v>
      </c>
      <c r="F32" s="41">
        <f t="shared" si="0"/>
        <v>24.8</v>
      </c>
      <c r="G32" s="42">
        <v>86.67</v>
      </c>
      <c r="H32" s="41">
        <f t="shared" si="1"/>
        <v>34.667999999999999</v>
      </c>
      <c r="I32" s="41">
        <v>84</v>
      </c>
      <c r="J32" s="41">
        <f t="shared" si="2"/>
        <v>16.8</v>
      </c>
      <c r="K32" s="41">
        <f t="shared" si="3"/>
        <v>76.268000000000001</v>
      </c>
      <c r="L32" s="41" t="s">
        <v>175</v>
      </c>
      <c r="M32" s="43"/>
    </row>
    <row r="33" spans="1:13" s="31" customFormat="1" ht="19.95" customHeight="1">
      <c r="A33" s="36" ph="1">
        <v>31</v>
      </c>
      <c r="B33" s="37" t="s">
        <v>65</v>
      </c>
      <c r="C33" s="38">
        <v>20200917116</v>
      </c>
      <c r="D33" s="39" t="s">
        <v>152</v>
      </c>
      <c r="E33" s="40">
        <v>65</v>
      </c>
      <c r="F33" s="41">
        <f t="shared" si="0"/>
        <v>26</v>
      </c>
      <c r="G33" s="42">
        <v>87.83</v>
      </c>
      <c r="H33" s="41">
        <f t="shared" si="1"/>
        <v>35.131999999999998</v>
      </c>
      <c r="I33" s="41">
        <v>75.400000000000006</v>
      </c>
      <c r="J33" s="41">
        <f t="shared" si="2"/>
        <v>15.080000000000002</v>
      </c>
      <c r="K33" s="41">
        <f t="shared" si="3"/>
        <v>76.212000000000003</v>
      </c>
      <c r="L33" s="41" t="s">
        <v>175</v>
      </c>
      <c r="M33" s="43"/>
    </row>
    <row r="34" spans="1:13" s="31" customFormat="1" ht="19.95" customHeight="1">
      <c r="A34" s="36" ph="1">
        <v>32</v>
      </c>
      <c r="B34" s="45" t="s">
        <v>73</v>
      </c>
      <c r="C34" s="38">
        <v>20200917132</v>
      </c>
      <c r="D34" s="39" t="s">
        <v>152</v>
      </c>
      <c r="E34" s="40">
        <v>65</v>
      </c>
      <c r="F34" s="41">
        <f t="shared" ref="F34:F65" si="4">E34*0.4</f>
        <v>26</v>
      </c>
      <c r="G34" s="40">
        <v>87</v>
      </c>
      <c r="H34" s="41">
        <f t="shared" ref="H34:H65" si="5">G34*0.4</f>
        <v>34.800000000000004</v>
      </c>
      <c r="I34" s="41">
        <v>77</v>
      </c>
      <c r="J34" s="41">
        <f t="shared" ref="J34:J65" si="6">I34*0.2</f>
        <v>15.4</v>
      </c>
      <c r="K34" s="41">
        <f t="shared" ref="K34:K65" si="7">F34+H34+J34</f>
        <v>76.2</v>
      </c>
      <c r="L34" s="41" t="s">
        <v>175</v>
      </c>
      <c r="M34" s="43"/>
    </row>
    <row r="35" spans="1:13" s="31" customFormat="1" ht="19.95" customHeight="1">
      <c r="A35" s="36" ph="1">
        <v>33</v>
      </c>
      <c r="B35" s="45" t="s">
        <v>86</v>
      </c>
      <c r="C35" s="38">
        <v>20200917160</v>
      </c>
      <c r="D35" s="39" t="s">
        <v>152</v>
      </c>
      <c r="E35" s="40">
        <v>60</v>
      </c>
      <c r="F35" s="41">
        <f t="shared" si="4"/>
        <v>24</v>
      </c>
      <c r="G35" s="42">
        <v>92.33</v>
      </c>
      <c r="H35" s="41">
        <f t="shared" si="5"/>
        <v>36.932000000000002</v>
      </c>
      <c r="I35" s="41">
        <v>76</v>
      </c>
      <c r="J35" s="41">
        <f t="shared" si="6"/>
        <v>15.200000000000001</v>
      </c>
      <c r="K35" s="41">
        <f t="shared" si="7"/>
        <v>76.132000000000005</v>
      </c>
      <c r="L35" s="41" t="s">
        <v>175</v>
      </c>
      <c r="M35" s="43"/>
    </row>
    <row r="36" spans="1:13" s="31" customFormat="1" ht="19.95" customHeight="1">
      <c r="A36" s="36" ph="1">
        <v>34</v>
      </c>
      <c r="B36" s="44" t="s">
        <v>42</v>
      </c>
      <c r="C36" s="38">
        <v>20200917077</v>
      </c>
      <c r="D36" s="39" t="s">
        <v>152</v>
      </c>
      <c r="E36" s="40">
        <v>60</v>
      </c>
      <c r="F36" s="41">
        <f t="shared" si="4"/>
        <v>24</v>
      </c>
      <c r="G36" s="40">
        <v>91.33</v>
      </c>
      <c r="H36" s="41">
        <f t="shared" si="5"/>
        <v>36.532000000000004</v>
      </c>
      <c r="I36" s="41">
        <v>78</v>
      </c>
      <c r="J36" s="41">
        <f t="shared" si="6"/>
        <v>15.600000000000001</v>
      </c>
      <c r="K36" s="41">
        <f t="shared" si="7"/>
        <v>76.132000000000005</v>
      </c>
      <c r="L36" s="41" t="s">
        <v>175</v>
      </c>
      <c r="M36" s="43"/>
    </row>
    <row r="37" spans="1:13" s="31" customFormat="1" ht="19.95" customHeight="1">
      <c r="A37" s="36" ph="1">
        <v>35</v>
      </c>
      <c r="B37" s="37" t="s">
        <v>60</v>
      </c>
      <c r="C37" s="38">
        <v>20200917102</v>
      </c>
      <c r="D37" s="39" t="s">
        <v>152</v>
      </c>
      <c r="E37" s="40">
        <v>63</v>
      </c>
      <c r="F37" s="41">
        <f t="shared" si="4"/>
        <v>25.200000000000003</v>
      </c>
      <c r="G37" s="40">
        <v>88</v>
      </c>
      <c r="H37" s="41">
        <f t="shared" si="5"/>
        <v>35.200000000000003</v>
      </c>
      <c r="I37" s="41">
        <v>78.599999999999994</v>
      </c>
      <c r="J37" s="41">
        <f t="shared" si="6"/>
        <v>15.719999999999999</v>
      </c>
      <c r="K37" s="41">
        <f t="shared" si="7"/>
        <v>76.12</v>
      </c>
      <c r="L37" s="41" t="s">
        <v>175</v>
      </c>
      <c r="M37" s="43"/>
    </row>
    <row r="38" spans="1:13" s="31" customFormat="1" ht="19.95" customHeight="1">
      <c r="A38" s="36" ph="1">
        <v>36</v>
      </c>
      <c r="B38" s="37" t="s">
        <v>92</v>
      </c>
      <c r="C38" s="38">
        <v>20200917173</v>
      </c>
      <c r="D38" s="39" t="s">
        <v>152</v>
      </c>
      <c r="E38" s="40">
        <v>60</v>
      </c>
      <c r="F38" s="41">
        <f t="shared" si="4"/>
        <v>24</v>
      </c>
      <c r="G38" s="42">
        <v>93</v>
      </c>
      <c r="H38" s="41">
        <f t="shared" si="5"/>
        <v>37.200000000000003</v>
      </c>
      <c r="I38" s="41">
        <v>74.2</v>
      </c>
      <c r="J38" s="41">
        <f t="shared" si="6"/>
        <v>14.840000000000002</v>
      </c>
      <c r="K38" s="41">
        <f t="shared" si="7"/>
        <v>76.040000000000006</v>
      </c>
      <c r="L38" s="41" t="s">
        <v>175</v>
      </c>
      <c r="M38" s="43"/>
    </row>
    <row r="39" spans="1:13" s="31" customFormat="1" ht="19.95" customHeight="1">
      <c r="A39" s="36" ph="1">
        <v>37</v>
      </c>
      <c r="B39" s="45" t="s">
        <v>13</v>
      </c>
      <c r="C39" s="38">
        <v>20200917015</v>
      </c>
      <c r="D39" s="39" t="s">
        <v>152</v>
      </c>
      <c r="E39" s="40">
        <v>60</v>
      </c>
      <c r="F39" s="41">
        <f t="shared" si="4"/>
        <v>24</v>
      </c>
      <c r="G39" s="36">
        <v>89.33</v>
      </c>
      <c r="H39" s="41">
        <f t="shared" si="5"/>
        <v>35.731999999999999</v>
      </c>
      <c r="I39" s="41">
        <v>81.400000000000006</v>
      </c>
      <c r="J39" s="41">
        <f t="shared" si="6"/>
        <v>16.28</v>
      </c>
      <c r="K39" s="41">
        <f t="shared" si="7"/>
        <v>76.012</v>
      </c>
      <c r="L39" s="41" t="s">
        <v>175</v>
      </c>
      <c r="M39" s="43"/>
    </row>
    <row r="40" spans="1:13" s="31" customFormat="1" ht="19.95" customHeight="1">
      <c r="A40" s="36" ph="1">
        <v>38</v>
      </c>
      <c r="B40" s="45" t="s">
        <v>117</v>
      </c>
      <c r="C40" s="38">
        <v>20200917207</v>
      </c>
      <c r="D40" s="39" t="s">
        <v>152</v>
      </c>
      <c r="E40" s="40">
        <v>61</v>
      </c>
      <c r="F40" s="41">
        <f t="shared" si="4"/>
        <v>24.400000000000002</v>
      </c>
      <c r="G40" s="40">
        <v>90.67</v>
      </c>
      <c r="H40" s="41">
        <f t="shared" si="5"/>
        <v>36.268000000000001</v>
      </c>
      <c r="I40" s="41">
        <v>76.2</v>
      </c>
      <c r="J40" s="41">
        <f t="shared" si="6"/>
        <v>15.240000000000002</v>
      </c>
      <c r="K40" s="41">
        <f t="shared" si="7"/>
        <v>75.908000000000015</v>
      </c>
      <c r="L40" s="41" t="s">
        <v>175</v>
      </c>
      <c r="M40" s="43"/>
    </row>
    <row r="41" spans="1:13" s="31" customFormat="1" ht="19.95" customHeight="1">
      <c r="A41" s="36" ph="1">
        <v>39</v>
      </c>
      <c r="B41" s="45" t="s">
        <v>41</v>
      </c>
      <c r="C41" s="38">
        <v>20200917074</v>
      </c>
      <c r="D41" s="39" t="s">
        <v>152</v>
      </c>
      <c r="E41" s="40">
        <v>71</v>
      </c>
      <c r="F41" s="41">
        <f t="shared" si="4"/>
        <v>28.400000000000002</v>
      </c>
      <c r="G41" s="40">
        <v>80.67</v>
      </c>
      <c r="H41" s="41">
        <f t="shared" si="5"/>
        <v>32.268000000000001</v>
      </c>
      <c r="I41" s="41">
        <v>76.2</v>
      </c>
      <c r="J41" s="41">
        <f t="shared" si="6"/>
        <v>15.240000000000002</v>
      </c>
      <c r="K41" s="41">
        <f t="shared" si="7"/>
        <v>75.908000000000015</v>
      </c>
      <c r="L41" s="41" t="s">
        <v>175</v>
      </c>
      <c r="M41" s="43"/>
    </row>
    <row r="42" spans="1:13" s="31" customFormat="1" ht="19.95" customHeight="1">
      <c r="A42" s="36" ph="1">
        <v>40</v>
      </c>
      <c r="B42" s="37" t="s">
        <v>114</v>
      </c>
      <c r="C42" s="38">
        <v>20200917203</v>
      </c>
      <c r="D42" s="39" t="s">
        <v>152</v>
      </c>
      <c r="E42" s="40">
        <v>58</v>
      </c>
      <c r="F42" s="41">
        <f t="shared" si="4"/>
        <v>23.200000000000003</v>
      </c>
      <c r="G42" s="42">
        <v>90.67</v>
      </c>
      <c r="H42" s="41">
        <f t="shared" si="5"/>
        <v>36.268000000000001</v>
      </c>
      <c r="I42" s="41">
        <v>82</v>
      </c>
      <c r="J42" s="41">
        <f t="shared" si="6"/>
        <v>16.400000000000002</v>
      </c>
      <c r="K42" s="41">
        <f t="shared" si="7"/>
        <v>75.868000000000009</v>
      </c>
      <c r="L42" s="41" t="s">
        <v>175</v>
      </c>
      <c r="M42" s="43"/>
    </row>
    <row r="43" spans="1:13" s="31" customFormat="1" ht="19.95" customHeight="1">
      <c r="A43" s="36" ph="1">
        <v>41</v>
      </c>
      <c r="B43" s="45" t="s">
        <v>80</v>
      </c>
      <c r="C43" s="38">
        <v>20200917147</v>
      </c>
      <c r="D43" s="39" t="s">
        <v>152</v>
      </c>
      <c r="E43" s="40">
        <v>56</v>
      </c>
      <c r="F43" s="41">
        <f t="shared" si="4"/>
        <v>22.400000000000002</v>
      </c>
      <c r="G43" s="40">
        <v>94.17</v>
      </c>
      <c r="H43" s="41">
        <f t="shared" si="5"/>
        <v>37.667999999999999</v>
      </c>
      <c r="I43" s="41">
        <v>78.8</v>
      </c>
      <c r="J43" s="41">
        <f t="shared" si="6"/>
        <v>15.76</v>
      </c>
      <c r="K43" s="41">
        <f t="shared" si="7"/>
        <v>75.828000000000003</v>
      </c>
      <c r="L43" s="41" t="s">
        <v>175</v>
      </c>
      <c r="M43" s="43"/>
    </row>
    <row r="44" spans="1:13" s="31" customFormat="1" ht="19.95" customHeight="1">
      <c r="A44" s="36" ph="1">
        <v>42</v>
      </c>
      <c r="B44" s="37" t="s">
        <v>64</v>
      </c>
      <c r="C44" s="39">
        <v>20200917108</v>
      </c>
      <c r="D44" s="39" t="s">
        <v>152</v>
      </c>
      <c r="E44" s="40">
        <v>64</v>
      </c>
      <c r="F44" s="41">
        <f t="shared" si="4"/>
        <v>25.6</v>
      </c>
      <c r="G44" s="40">
        <v>87.33</v>
      </c>
      <c r="H44" s="41">
        <f t="shared" si="5"/>
        <v>34.932000000000002</v>
      </c>
      <c r="I44" s="41">
        <v>76.400000000000006</v>
      </c>
      <c r="J44" s="41">
        <f t="shared" si="6"/>
        <v>15.280000000000001</v>
      </c>
      <c r="K44" s="41">
        <f t="shared" si="7"/>
        <v>75.812000000000012</v>
      </c>
      <c r="L44" s="41" t="s">
        <v>175</v>
      </c>
      <c r="M44" s="43"/>
    </row>
    <row r="45" spans="1:13" s="31" customFormat="1" ht="19.95" customHeight="1">
      <c r="A45" s="36" ph="1">
        <v>43</v>
      </c>
      <c r="B45" s="37" t="s">
        <v>20</v>
      </c>
      <c r="C45" s="38">
        <v>20200917025</v>
      </c>
      <c r="D45" s="39" t="s">
        <v>152</v>
      </c>
      <c r="E45" s="40">
        <v>60</v>
      </c>
      <c r="F45" s="41">
        <f t="shared" si="4"/>
        <v>24</v>
      </c>
      <c r="G45" s="42">
        <v>89</v>
      </c>
      <c r="H45" s="41">
        <f t="shared" si="5"/>
        <v>35.6</v>
      </c>
      <c r="I45" s="41">
        <v>81</v>
      </c>
      <c r="J45" s="41">
        <f t="shared" si="6"/>
        <v>16.2</v>
      </c>
      <c r="K45" s="41">
        <f t="shared" si="7"/>
        <v>75.8</v>
      </c>
      <c r="L45" s="41" t="s">
        <v>175</v>
      </c>
      <c r="M45" s="43"/>
    </row>
    <row r="46" spans="1:13" s="31" customFormat="1" ht="19.95" customHeight="1">
      <c r="A46" s="36" ph="1">
        <v>44</v>
      </c>
      <c r="B46" s="37" t="s">
        <v>11</v>
      </c>
      <c r="C46" s="38">
        <v>20200917011</v>
      </c>
      <c r="D46" s="39" t="s">
        <v>152</v>
      </c>
      <c r="E46" s="40">
        <v>65</v>
      </c>
      <c r="F46" s="41">
        <f t="shared" si="4"/>
        <v>26</v>
      </c>
      <c r="G46" s="42">
        <v>85</v>
      </c>
      <c r="H46" s="41">
        <f t="shared" si="5"/>
        <v>34</v>
      </c>
      <c r="I46" s="41">
        <v>78.8</v>
      </c>
      <c r="J46" s="41">
        <f t="shared" si="6"/>
        <v>15.76</v>
      </c>
      <c r="K46" s="41">
        <f t="shared" si="7"/>
        <v>75.760000000000005</v>
      </c>
      <c r="L46" s="41" t="s">
        <v>175</v>
      </c>
      <c r="M46" s="43"/>
    </row>
    <row r="47" spans="1:13" s="31" customFormat="1" ht="19.95" customHeight="1">
      <c r="A47" s="36" ph="1">
        <v>45</v>
      </c>
      <c r="B47" s="37" t="s">
        <v>67</v>
      </c>
      <c r="C47" s="38">
        <v>20200917118</v>
      </c>
      <c r="D47" s="39" t="s">
        <v>152</v>
      </c>
      <c r="E47" s="40">
        <v>65</v>
      </c>
      <c r="F47" s="41">
        <f t="shared" si="4"/>
        <v>26</v>
      </c>
      <c r="G47" s="42">
        <v>84</v>
      </c>
      <c r="H47" s="41">
        <f t="shared" si="5"/>
        <v>33.6</v>
      </c>
      <c r="I47" s="41">
        <v>80.8</v>
      </c>
      <c r="J47" s="41">
        <f t="shared" si="6"/>
        <v>16.16</v>
      </c>
      <c r="K47" s="41">
        <f t="shared" si="7"/>
        <v>75.760000000000005</v>
      </c>
      <c r="L47" s="41" t="s">
        <v>175</v>
      </c>
      <c r="M47" s="43"/>
    </row>
    <row r="48" spans="1:13" s="31" customFormat="1" ht="19.95" customHeight="1">
      <c r="A48" s="36" ph="1">
        <v>46</v>
      </c>
      <c r="B48" s="45" t="s">
        <v>7</v>
      </c>
      <c r="C48" s="38">
        <v>20200917004</v>
      </c>
      <c r="D48" s="39" t="s">
        <v>152</v>
      </c>
      <c r="E48" s="40">
        <v>65</v>
      </c>
      <c r="F48" s="41">
        <f t="shared" si="4"/>
        <v>26</v>
      </c>
      <c r="G48" s="40">
        <v>87</v>
      </c>
      <c r="H48" s="41">
        <f t="shared" si="5"/>
        <v>34.800000000000004</v>
      </c>
      <c r="I48" s="41">
        <v>74.400000000000006</v>
      </c>
      <c r="J48" s="41">
        <f t="shared" si="6"/>
        <v>14.880000000000003</v>
      </c>
      <c r="K48" s="41">
        <f t="shared" si="7"/>
        <v>75.680000000000007</v>
      </c>
      <c r="L48" s="41" t="s">
        <v>175</v>
      </c>
      <c r="M48" s="43"/>
    </row>
    <row r="49" spans="1:13" s="31" customFormat="1" ht="19.95" customHeight="1">
      <c r="A49" s="36" ph="1">
        <v>47</v>
      </c>
      <c r="B49" s="37" t="s">
        <v>148</v>
      </c>
      <c r="C49" s="38">
        <v>20200917294</v>
      </c>
      <c r="D49" s="39" t="s">
        <v>152</v>
      </c>
      <c r="E49" s="40">
        <v>58</v>
      </c>
      <c r="F49" s="41">
        <f t="shared" si="4"/>
        <v>23.200000000000003</v>
      </c>
      <c r="G49" s="42">
        <v>91</v>
      </c>
      <c r="H49" s="41">
        <f t="shared" si="5"/>
        <v>36.4</v>
      </c>
      <c r="I49" s="41">
        <v>80.2</v>
      </c>
      <c r="J49" s="41">
        <f t="shared" si="6"/>
        <v>16.040000000000003</v>
      </c>
      <c r="K49" s="41">
        <f t="shared" si="7"/>
        <v>75.64</v>
      </c>
      <c r="L49" s="41" t="s">
        <v>175</v>
      </c>
      <c r="M49" s="43"/>
    </row>
    <row r="50" spans="1:13" s="31" customFormat="1" ht="19.95" customHeight="1">
      <c r="A50" s="36" ph="1">
        <v>48</v>
      </c>
      <c r="B50" s="37" t="s">
        <v>14</v>
      </c>
      <c r="C50" s="38">
        <v>20200917017</v>
      </c>
      <c r="D50" s="39" t="s">
        <v>152</v>
      </c>
      <c r="E50" s="40">
        <v>61</v>
      </c>
      <c r="F50" s="41">
        <f t="shared" si="4"/>
        <v>24.400000000000002</v>
      </c>
      <c r="G50" s="40">
        <v>89.33</v>
      </c>
      <c r="H50" s="41">
        <f t="shared" si="5"/>
        <v>35.731999999999999</v>
      </c>
      <c r="I50" s="41">
        <v>77</v>
      </c>
      <c r="J50" s="41">
        <f t="shared" si="6"/>
        <v>15.4</v>
      </c>
      <c r="K50" s="41">
        <f t="shared" si="7"/>
        <v>75.532000000000011</v>
      </c>
      <c r="L50" s="41" t="s">
        <v>175</v>
      </c>
      <c r="M50" s="43"/>
    </row>
    <row r="51" spans="1:13" s="31" customFormat="1" ht="19.95" customHeight="1">
      <c r="A51" s="36" ph="1">
        <v>49</v>
      </c>
      <c r="B51" s="37" t="s">
        <v>116</v>
      </c>
      <c r="C51" s="38">
        <v>20200917205</v>
      </c>
      <c r="D51" s="39" t="s">
        <v>152</v>
      </c>
      <c r="E51" s="40">
        <v>63</v>
      </c>
      <c r="F51" s="41">
        <f t="shared" si="4"/>
        <v>25.200000000000003</v>
      </c>
      <c r="G51" s="42">
        <v>90.33</v>
      </c>
      <c r="H51" s="41">
        <f t="shared" si="5"/>
        <v>36.131999999999998</v>
      </c>
      <c r="I51" s="41">
        <v>71</v>
      </c>
      <c r="J51" s="41">
        <f t="shared" si="6"/>
        <v>14.200000000000001</v>
      </c>
      <c r="K51" s="41">
        <f t="shared" si="7"/>
        <v>75.531999999999996</v>
      </c>
      <c r="L51" s="41" t="s">
        <v>175</v>
      </c>
      <c r="M51" s="43"/>
    </row>
    <row r="52" spans="1:13" s="31" customFormat="1" ht="19.95" customHeight="1">
      <c r="A52" s="36" ph="1">
        <v>50</v>
      </c>
      <c r="B52" s="37" t="s">
        <v>79</v>
      </c>
      <c r="C52" s="39">
        <v>20200917146</v>
      </c>
      <c r="D52" s="39" t="s">
        <v>152</v>
      </c>
      <c r="E52" s="40">
        <v>61</v>
      </c>
      <c r="F52" s="41">
        <f t="shared" si="4"/>
        <v>24.400000000000002</v>
      </c>
      <c r="G52" s="40">
        <v>88.33</v>
      </c>
      <c r="H52" s="41">
        <f t="shared" si="5"/>
        <v>35.332000000000001</v>
      </c>
      <c r="I52" s="41">
        <v>78.400000000000006</v>
      </c>
      <c r="J52" s="41">
        <f t="shared" si="6"/>
        <v>15.680000000000001</v>
      </c>
      <c r="K52" s="41">
        <f t="shared" si="7"/>
        <v>75.412000000000006</v>
      </c>
      <c r="L52" s="41" t="s">
        <v>175</v>
      </c>
      <c r="M52" s="43"/>
    </row>
    <row r="53" spans="1:13" s="31" customFormat="1" ht="19.95" customHeight="1">
      <c r="A53" s="36" ph="1">
        <v>51</v>
      </c>
      <c r="B53" s="44" t="s">
        <v>71</v>
      </c>
      <c r="C53" s="38">
        <v>20200917126</v>
      </c>
      <c r="D53" s="39" t="s">
        <v>152</v>
      </c>
      <c r="E53" s="40">
        <v>65</v>
      </c>
      <c r="F53" s="41">
        <f t="shared" si="4"/>
        <v>26</v>
      </c>
      <c r="G53" s="40">
        <v>87.33</v>
      </c>
      <c r="H53" s="41">
        <f t="shared" si="5"/>
        <v>34.932000000000002</v>
      </c>
      <c r="I53" s="41">
        <v>71.8</v>
      </c>
      <c r="J53" s="41">
        <f t="shared" si="6"/>
        <v>14.36</v>
      </c>
      <c r="K53" s="41">
        <f t="shared" si="7"/>
        <v>75.292000000000002</v>
      </c>
      <c r="L53" s="41" t="s">
        <v>175</v>
      </c>
      <c r="M53" s="43"/>
    </row>
    <row r="54" spans="1:13" s="31" customFormat="1" ht="19.95" customHeight="1">
      <c r="A54" s="36" ph="1">
        <v>52</v>
      </c>
      <c r="B54" s="37" t="s">
        <v>63</v>
      </c>
      <c r="C54" s="38">
        <v>20200917107</v>
      </c>
      <c r="D54" s="39" t="s">
        <v>152</v>
      </c>
      <c r="E54" s="40">
        <v>69</v>
      </c>
      <c r="F54" s="41">
        <f t="shared" si="4"/>
        <v>27.6</v>
      </c>
      <c r="G54" s="40">
        <v>81.33</v>
      </c>
      <c r="H54" s="41">
        <f t="shared" si="5"/>
        <v>32.532000000000004</v>
      </c>
      <c r="I54" s="41">
        <v>75.400000000000006</v>
      </c>
      <c r="J54" s="41">
        <f t="shared" si="6"/>
        <v>15.080000000000002</v>
      </c>
      <c r="K54" s="41">
        <f t="shared" si="7"/>
        <v>75.212000000000003</v>
      </c>
      <c r="L54" s="41" t="s">
        <v>175</v>
      </c>
      <c r="M54" s="43"/>
    </row>
    <row r="55" spans="1:13" s="31" customFormat="1" ht="19.95" customHeight="1">
      <c r="A55" s="36" ph="1">
        <v>53</v>
      </c>
      <c r="B55" s="37" t="s">
        <v>45</v>
      </c>
      <c r="C55" s="38">
        <v>20200917080</v>
      </c>
      <c r="D55" s="39" t="s">
        <v>152</v>
      </c>
      <c r="E55" s="40">
        <v>64</v>
      </c>
      <c r="F55" s="41">
        <f t="shared" si="4"/>
        <v>25.6</v>
      </c>
      <c r="G55" s="42">
        <v>86.83</v>
      </c>
      <c r="H55" s="41">
        <f t="shared" si="5"/>
        <v>34.731999999999999</v>
      </c>
      <c r="I55" s="41">
        <v>74</v>
      </c>
      <c r="J55" s="41">
        <f t="shared" si="6"/>
        <v>14.8</v>
      </c>
      <c r="K55" s="41">
        <f t="shared" si="7"/>
        <v>75.132000000000005</v>
      </c>
      <c r="L55" s="41" t="s">
        <v>175</v>
      </c>
      <c r="M55" s="43"/>
    </row>
    <row r="56" spans="1:13" s="31" customFormat="1" ht="19.95" customHeight="1">
      <c r="A56" s="36" ph="1">
        <v>54</v>
      </c>
      <c r="B56" s="37" t="s">
        <v>43</v>
      </c>
      <c r="C56" s="38">
        <v>20200917078</v>
      </c>
      <c r="D56" s="39" t="s">
        <v>152</v>
      </c>
      <c r="E56" s="40">
        <v>66</v>
      </c>
      <c r="F56" s="41">
        <f t="shared" si="4"/>
        <v>26.400000000000002</v>
      </c>
      <c r="G56" s="40">
        <v>82.67</v>
      </c>
      <c r="H56" s="41">
        <f t="shared" si="5"/>
        <v>33.068000000000005</v>
      </c>
      <c r="I56" s="41">
        <v>77.8</v>
      </c>
      <c r="J56" s="41">
        <f t="shared" si="6"/>
        <v>15.56</v>
      </c>
      <c r="K56" s="41">
        <f t="shared" si="7"/>
        <v>75.028000000000006</v>
      </c>
      <c r="L56" s="41" t="s">
        <v>175</v>
      </c>
      <c r="M56" s="43"/>
    </row>
    <row r="57" spans="1:13" s="31" customFormat="1" ht="19.95" customHeight="1">
      <c r="A57" s="36" ph="1">
        <v>55</v>
      </c>
      <c r="B57" s="44" t="s">
        <v>93</v>
      </c>
      <c r="C57" s="38">
        <v>20200917174</v>
      </c>
      <c r="D57" s="39" t="s">
        <v>152</v>
      </c>
      <c r="E57" s="40">
        <v>61</v>
      </c>
      <c r="F57" s="41">
        <f t="shared" si="4"/>
        <v>24.400000000000002</v>
      </c>
      <c r="G57" s="40">
        <v>89</v>
      </c>
      <c r="H57" s="41">
        <f t="shared" si="5"/>
        <v>35.6</v>
      </c>
      <c r="I57" s="41">
        <v>75</v>
      </c>
      <c r="J57" s="41">
        <f t="shared" si="6"/>
        <v>15</v>
      </c>
      <c r="K57" s="41">
        <f t="shared" si="7"/>
        <v>75</v>
      </c>
      <c r="L57" s="41" t="s">
        <v>175</v>
      </c>
      <c r="M57" s="43"/>
    </row>
    <row r="58" spans="1:13" s="31" customFormat="1" ht="19.95" customHeight="1">
      <c r="A58" s="36" ph="1">
        <v>56</v>
      </c>
      <c r="B58" s="37" t="s">
        <v>9</v>
      </c>
      <c r="C58" s="38">
        <v>20200917009</v>
      </c>
      <c r="D58" s="39" t="s">
        <v>152</v>
      </c>
      <c r="E58" s="40">
        <v>66</v>
      </c>
      <c r="F58" s="41">
        <f t="shared" si="4"/>
        <v>26.400000000000002</v>
      </c>
      <c r="G58" s="40">
        <v>84.33</v>
      </c>
      <c r="H58" s="41">
        <f t="shared" si="5"/>
        <v>33.731999999999999</v>
      </c>
      <c r="I58" s="41">
        <v>74.2</v>
      </c>
      <c r="J58" s="41">
        <f t="shared" si="6"/>
        <v>14.840000000000002</v>
      </c>
      <c r="K58" s="41">
        <f t="shared" si="7"/>
        <v>74.972000000000008</v>
      </c>
      <c r="L58" s="41" t="s">
        <v>175</v>
      </c>
      <c r="M58" s="43"/>
    </row>
    <row r="59" spans="1:13" s="31" customFormat="1" ht="19.95" customHeight="1">
      <c r="A59" s="36" ph="1">
        <v>57</v>
      </c>
      <c r="B59" s="45" t="s">
        <v>85</v>
      </c>
      <c r="C59" s="38">
        <v>20200917159</v>
      </c>
      <c r="D59" s="39" t="s">
        <v>152</v>
      </c>
      <c r="E59" s="40">
        <v>67</v>
      </c>
      <c r="F59" s="41">
        <f t="shared" si="4"/>
        <v>26.8</v>
      </c>
      <c r="G59" s="42">
        <v>82.33</v>
      </c>
      <c r="H59" s="41">
        <f t="shared" si="5"/>
        <v>32.932000000000002</v>
      </c>
      <c r="I59" s="41">
        <v>76</v>
      </c>
      <c r="J59" s="41">
        <f t="shared" si="6"/>
        <v>15.200000000000001</v>
      </c>
      <c r="K59" s="41">
        <f t="shared" si="7"/>
        <v>74.932000000000002</v>
      </c>
      <c r="L59" s="41" t="s">
        <v>175</v>
      </c>
      <c r="M59" s="43"/>
    </row>
    <row r="60" spans="1:13" s="31" customFormat="1" ht="19.95" customHeight="1">
      <c r="A60" s="36" ph="1">
        <v>58</v>
      </c>
      <c r="B60" s="37" t="s">
        <v>12</v>
      </c>
      <c r="C60" s="39">
        <v>20200917013</v>
      </c>
      <c r="D60" s="39" t="s">
        <v>152</v>
      </c>
      <c r="E60" s="46">
        <v>64</v>
      </c>
      <c r="F60" s="47">
        <f t="shared" si="4"/>
        <v>25.6</v>
      </c>
      <c r="G60" s="46">
        <v>81</v>
      </c>
      <c r="H60" s="47">
        <f t="shared" si="5"/>
        <v>32.4</v>
      </c>
      <c r="I60" s="47">
        <v>84.2</v>
      </c>
      <c r="J60" s="41">
        <f t="shared" si="6"/>
        <v>16.84</v>
      </c>
      <c r="K60" s="41">
        <f t="shared" si="7"/>
        <v>74.84</v>
      </c>
      <c r="L60" s="41" t="s">
        <v>175</v>
      </c>
      <c r="M60" s="48"/>
    </row>
    <row r="61" spans="1:13" s="31" customFormat="1" ht="19.95" customHeight="1">
      <c r="A61" s="36" ph="1">
        <v>59</v>
      </c>
      <c r="B61" s="37" t="s">
        <v>128</v>
      </c>
      <c r="C61" s="38">
        <v>20200917238</v>
      </c>
      <c r="D61" s="39" t="s">
        <v>152</v>
      </c>
      <c r="E61" s="40">
        <v>65</v>
      </c>
      <c r="F61" s="41">
        <f t="shared" si="4"/>
        <v>26</v>
      </c>
      <c r="G61" s="42">
        <v>82.33</v>
      </c>
      <c r="H61" s="41">
        <f t="shared" si="5"/>
        <v>32.932000000000002</v>
      </c>
      <c r="I61" s="41">
        <v>79.400000000000006</v>
      </c>
      <c r="J61" s="41">
        <f t="shared" si="6"/>
        <v>15.880000000000003</v>
      </c>
      <c r="K61" s="41">
        <f t="shared" si="7"/>
        <v>74.812000000000012</v>
      </c>
      <c r="L61" s="41" t="s">
        <v>175</v>
      </c>
      <c r="M61" s="43"/>
    </row>
    <row r="62" spans="1:13" s="31" customFormat="1" ht="19.95" customHeight="1">
      <c r="A62" s="36" ph="1">
        <v>60</v>
      </c>
      <c r="B62" s="45" t="s">
        <v>40</v>
      </c>
      <c r="C62" s="38">
        <v>20200917063</v>
      </c>
      <c r="D62" s="39" t="s">
        <v>152</v>
      </c>
      <c r="E62" s="46">
        <v>67</v>
      </c>
      <c r="F62" s="47">
        <f t="shared" si="4"/>
        <v>26.8</v>
      </c>
      <c r="G62" s="46">
        <v>83</v>
      </c>
      <c r="H62" s="47">
        <f t="shared" si="5"/>
        <v>33.200000000000003</v>
      </c>
      <c r="I62" s="47">
        <v>73.400000000000006</v>
      </c>
      <c r="J62" s="41">
        <f t="shared" si="6"/>
        <v>14.680000000000001</v>
      </c>
      <c r="K62" s="41">
        <f t="shared" si="7"/>
        <v>74.680000000000007</v>
      </c>
      <c r="L62" s="41" t="s">
        <v>175</v>
      </c>
      <c r="M62" s="49"/>
    </row>
    <row r="63" spans="1:13" s="31" customFormat="1" ht="19.95" customHeight="1">
      <c r="A63" s="36" ph="1">
        <v>61</v>
      </c>
      <c r="B63" s="37" t="s">
        <v>113</v>
      </c>
      <c r="C63" s="38">
        <v>20200917202</v>
      </c>
      <c r="D63" s="39" t="s">
        <v>152</v>
      </c>
      <c r="E63" s="40">
        <v>62</v>
      </c>
      <c r="F63" s="41">
        <f t="shared" si="4"/>
        <v>24.8</v>
      </c>
      <c r="G63" s="40">
        <v>87.67</v>
      </c>
      <c r="H63" s="41">
        <f t="shared" si="5"/>
        <v>35.068000000000005</v>
      </c>
      <c r="I63" s="41">
        <v>74</v>
      </c>
      <c r="J63" s="41">
        <f t="shared" si="6"/>
        <v>14.8</v>
      </c>
      <c r="K63" s="41">
        <f t="shared" si="7"/>
        <v>74.668000000000006</v>
      </c>
      <c r="L63" s="41" t="s">
        <v>175</v>
      </c>
      <c r="M63" s="43"/>
    </row>
    <row r="64" spans="1:13" s="31" customFormat="1" ht="19.95" customHeight="1">
      <c r="A64" s="36" ph="1">
        <v>62</v>
      </c>
      <c r="B64" s="45" t="s">
        <v>108</v>
      </c>
      <c r="C64" s="38">
        <v>20200917196</v>
      </c>
      <c r="D64" s="39" t="s">
        <v>152</v>
      </c>
      <c r="E64" s="40">
        <v>64</v>
      </c>
      <c r="F64" s="41">
        <f t="shared" si="4"/>
        <v>25.6</v>
      </c>
      <c r="G64" s="40">
        <v>82.33</v>
      </c>
      <c r="H64" s="41">
        <f t="shared" si="5"/>
        <v>32.932000000000002</v>
      </c>
      <c r="I64" s="41">
        <v>80.599999999999994</v>
      </c>
      <c r="J64" s="41">
        <f t="shared" si="6"/>
        <v>16.12</v>
      </c>
      <c r="K64" s="41">
        <f t="shared" si="7"/>
        <v>74.652000000000001</v>
      </c>
      <c r="L64" s="41" t="s">
        <v>175</v>
      </c>
      <c r="M64" s="43"/>
    </row>
    <row r="65" spans="1:13" s="31" customFormat="1" ht="19.95" customHeight="1">
      <c r="A65" s="36" ph="1">
        <v>63</v>
      </c>
      <c r="B65" s="37" t="s">
        <v>99</v>
      </c>
      <c r="C65" s="39">
        <v>20200917181</v>
      </c>
      <c r="D65" s="39" t="s">
        <v>152</v>
      </c>
      <c r="E65" s="40">
        <v>70</v>
      </c>
      <c r="F65" s="41">
        <f t="shared" si="4"/>
        <v>28</v>
      </c>
      <c r="G65" s="42">
        <v>76.67</v>
      </c>
      <c r="H65" s="41">
        <f t="shared" si="5"/>
        <v>30.668000000000003</v>
      </c>
      <c r="I65" s="41">
        <v>79.8</v>
      </c>
      <c r="J65" s="41">
        <f t="shared" si="6"/>
        <v>15.96</v>
      </c>
      <c r="K65" s="41">
        <f t="shared" si="7"/>
        <v>74.628000000000014</v>
      </c>
      <c r="L65" s="41" t="s">
        <v>175</v>
      </c>
      <c r="M65" s="43"/>
    </row>
    <row r="66" spans="1:13" s="31" customFormat="1" ht="19.95" customHeight="1">
      <c r="A66" s="36" ph="1">
        <v>64</v>
      </c>
      <c r="B66" s="45" t="s">
        <v>58</v>
      </c>
      <c r="C66" s="38">
        <v>20200917096</v>
      </c>
      <c r="D66" s="39" t="s">
        <v>152</v>
      </c>
      <c r="E66" s="40">
        <v>67</v>
      </c>
      <c r="F66" s="41">
        <f t="shared" ref="F66:F97" si="8">E66*0.4</f>
        <v>26.8</v>
      </c>
      <c r="G66" s="40">
        <v>79.33</v>
      </c>
      <c r="H66" s="41">
        <f t="shared" ref="H66:H97" si="9">G66*0.4</f>
        <v>31.731999999999999</v>
      </c>
      <c r="I66" s="41">
        <v>79.8</v>
      </c>
      <c r="J66" s="41">
        <f t="shared" ref="J66:J97" si="10">I66*0.2</f>
        <v>15.96</v>
      </c>
      <c r="K66" s="41">
        <f t="shared" ref="K66:K97" si="11">F66+H66+J66</f>
        <v>74.49199999999999</v>
      </c>
      <c r="L66" s="41" t="s">
        <v>175</v>
      </c>
      <c r="M66" s="43"/>
    </row>
    <row r="67" spans="1:13" s="31" customFormat="1" ht="19.95" customHeight="1">
      <c r="A67" s="36" ph="1">
        <v>65</v>
      </c>
      <c r="B67" s="44" t="s">
        <v>124</v>
      </c>
      <c r="C67" s="38">
        <v>20200917225</v>
      </c>
      <c r="D67" s="39" t="s">
        <v>152</v>
      </c>
      <c r="E67" s="40">
        <v>70</v>
      </c>
      <c r="F67" s="41">
        <f t="shared" si="8"/>
        <v>28</v>
      </c>
      <c r="G67" s="40">
        <v>76.33</v>
      </c>
      <c r="H67" s="41">
        <f t="shared" si="9"/>
        <v>30.532</v>
      </c>
      <c r="I67" s="41">
        <v>79.599999999999994</v>
      </c>
      <c r="J67" s="41">
        <f t="shared" si="10"/>
        <v>15.92</v>
      </c>
      <c r="K67" s="41">
        <f t="shared" si="11"/>
        <v>74.451999999999998</v>
      </c>
      <c r="L67" s="41" t="s">
        <v>175</v>
      </c>
      <c r="M67" s="43"/>
    </row>
    <row r="68" spans="1:13" s="31" customFormat="1" ht="19.95" customHeight="1">
      <c r="A68" s="36" ph="1">
        <v>66</v>
      </c>
      <c r="B68" s="45" t="s">
        <v>38</v>
      </c>
      <c r="C68" s="38">
        <v>20200917061</v>
      </c>
      <c r="D68" s="39" t="s">
        <v>152</v>
      </c>
      <c r="E68" s="40">
        <v>60</v>
      </c>
      <c r="F68" s="41">
        <f t="shared" si="8"/>
        <v>24</v>
      </c>
      <c r="G68" s="40">
        <v>88.33</v>
      </c>
      <c r="H68" s="41">
        <f t="shared" si="9"/>
        <v>35.332000000000001</v>
      </c>
      <c r="I68" s="41">
        <v>75.2</v>
      </c>
      <c r="J68" s="41">
        <f t="shared" si="10"/>
        <v>15.040000000000001</v>
      </c>
      <c r="K68" s="41">
        <f t="shared" si="11"/>
        <v>74.372</v>
      </c>
      <c r="L68" s="41" t="s">
        <v>175</v>
      </c>
      <c r="M68" s="43"/>
    </row>
    <row r="69" spans="1:13" s="31" customFormat="1" ht="19.95" customHeight="1">
      <c r="A69" s="2" ph="1">
        <v>67</v>
      </c>
      <c r="B69" s="30" t="s">
        <v>133</v>
      </c>
      <c r="C69" s="13">
        <v>20200917249</v>
      </c>
      <c r="D69" s="29" t="s">
        <v>152</v>
      </c>
      <c r="E69" s="14">
        <v>70</v>
      </c>
      <c r="F69" s="15">
        <f t="shared" si="8"/>
        <v>28</v>
      </c>
      <c r="G69" s="14">
        <v>77.33</v>
      </c>
      <c r="H69" s="15">
        <f t="shared" si="9"/>
        <v>30.932000000000002</v>
      </c>
      <c r="I69" s="15">
        <v>76.8</v>
      </c>
      <c r="J69" s="15">
        <f t="shared" si="10"/>
        <v>15.36</v>
      </c>
      <c r="K69" s="15">
        <f t="shared" si="11"/>
        <v>74.292000000000002</v>
      </c>
      <c r="L69" s="15" t="s">
        <v>176</v>
      </c>
      <c r="M69" s="1"/>
    </row>
    <row r="70" spans="1:13" s="31" customFormat="1" ht="19.95" customHeight="1">
      <c r="A70" s="2" ph="1">
        <v>68</v>
      </c>
      <c r="B70" s="27" t="s">
        <v>107</v>
      </c>
      <c r="C70" s="13">
        <v>20200917194</v>
      </c>
      <c r="D70" s="29" t="s">
        <v>152</v>
      </c>
      <c r="E70" s="14">
        <v>61</v>
      </c>
      <c r="F70" s="15">
        <f t="shared" si="8"/>
        <v>24.400000000000002</v>
      </c>
      <c r="G70" s="17">
        <v>87.33</v>
      </c>
      <c r="H70" s="15">
        <f t="shared" si="9"/>
        <v>34.932000000000002</v>
      </c>
      <c r="I70" s="15">
        <v>74.599999999999994</v>
      </c>
      <c r="J70" s="15">
        <f t="shared" si="10"/>
        <v>14.92</v>
      </c>
      <c r="K70" s="15">
        <f t="shared" si="11"/>
        <v>74.25200000000001</v>
      </c>
      <c r="L70" s="15" t="s">
        <v>176</v>
      </c>
      <c r="M70" s="1"/>
    </row>
    <row r="71" spans="1:13" s="31" customFormat="1" ht="19.95" customHeight="1">
      <c r="A71" s="2" ph="1">
        <v>69</v>
      </c>
      <c r="B71" s="27" t="s">
        <v>24</v>
      </c>
      <c r="C71" s="29">
        <v>20200917038</v>
      </c>
      <c r="D71" s="29" t="s">
        <v>152</v>
      </c>
      <c r="E71" s="14">
        <v>61</v>
      </c>
      <c r="F71" s="15">
        <f t="shared" si="8"/>
        <v>24.400000000000002</v>
      </c>
      <c r="G71" s="17">
        <v>87.83</v>
      </c>
      <c r="H71" s="15">
        <f t="shared" si="9"/>
        <v>35.131999999999998</v>
      </c>
      <c r="I71" s="15">
        <v>73.599999999999994</v>
      </c>
      <c r="J71" s="15">
        <f t="shared" si="10"/>
        <v>14.719999999999999</v>
      </c>
      <c r="K71" s="15">
        <f t="shared" si="11"/>
        <v>74.251999999999995</v>
      </c>
      <c r="L71" s="15" t="s">
        <v>176</v>
      </c>
      <c r="M71" s="1"/>
    </row>
    <row r="72" spans="1:13" s="31" customFormat="1" ht="19.95" customHeight="1">
      <c r="A72" s="2" ph="1">
        <v>70</v>
      </c>
      <c r="B72" s="27" t="s">
        <v>53</v>
      </c>
      <c r="C72" s="13">
        <v>20200917091</v>
      </c>
      <c r="D72" s="29" t="s">
        <v>152</v>
      </c>
      <c r="E72" s="14">
        <v>56</v>
      </c>
      <c r="F72" s="15">
        <f t="shared" si="8"/>
        <v>22.400000000000002</v>
      </c>
      <c r="G72" s="17">
        <v>88.33</v>
      </c>
      <c r="H72" s="15">
        <f t="shared" si="9"/>
        <v>35.332000000000001</v>
      </c>
      <c r="I72" s="15">
        <v>82.6</v>
      </c>
      <c r="J72" s="15">
        <f t="shared" si="10"/>
        <v>16.52</v>
      </c>
      <c r="K72" s="15">
        <f t="shared" si="11"/>
        <v>74.251999999999995</v>
      </c>
      <c r="L72" s="15" t="s">
        <v>176</v>
      </c>
      <c r="M72" s="1"/>
    </row>
    <row r="73" spans="1:13" s="31" customFormat="1" ht="19.95" customHeight="1">
      <c r="A73" s="2" ph="1">
        <v>71</v>
      </c>
      <c r="B73" s="27" t="s">
        <v>150</v>
      </c>
      <c r="C73" s="13">
        <v>20200917301</v>
      </c>
      <c r="D73" s="29" t="s">
        <v>152</v>
      </c>
      <c r="E73" s="14">
        <v>58</v>
      </c>
      <c r="F73" s="15">
        <f t="shared" si="8"/>
        <v>23.200000000000003</v>
      </c>
      <c r="G73" s="14">
        <v>90</v>
      </c>
      <c r="H73" s="15">
        <f t="shared" si="9"/>
        <v>36</v>
      </c>
      <c r="I73" s="15">
        <v>75.2</v>
      </c>
      <c r="J73" s="15">
        <f t="shared" si="10"/>
        <v>15.040000000000001</v>
      </c>
      <c r="K73" s="15">
        <f t="shared" si="11"/>
        <v>74.240000000000009</v>
      </c>
      <c r="L73" s="15" t="s">
        <v>176</v>
      </c>
      <c r="M73" s="1"/>
    </row>
    <row r="74" spans="1:13" s="31" customFormat="1" ht="19.95" customHeight="1">
      <c r="A74" s="2" ph="1">
        <v>72</v>
      </c>
      <c r="B74" s="30" t="s">
        <v>141</v>
      </c>
      <c r="C74" s="13">
        <v>20200917273</v>
      </c>
      <c r="D74" s="29" t="s">
        <v>152</v>
      </c>
      <c r="E74" s="14">
        <v>62</v>
      </c>
      <c r="F74" s="15">
        <f t="shared" si="8"/>
        <v>24.8</v>
      </c>
      <c r="G74" s="17">
        <v>84</v>
      </c>
      <c r="H74" s="15">
        <f t="shared" si="9"/>
        <v>33.6</v>
      </c>
      <c r="I74" s="15">
        <v>79.2</v>
      </c>
      <c r="J74" s="15">
        <f t="shared" si="10"/>
        <v>15.840000000000002</v>
      </c>
      <c r="K74" s="15">
        <f t="shared" si="11"/>
        <v>74.240000000000009</v>
      </c>
      <c r="L74" s="15" t="s">
        <v>176</v>
      </c>
      <c r="M74" s="1"/>
    </row>
    <row r="75" spans="1:13" s="31" customFormat="1" ht="19.95" customHeight="1">
      <c r="A75" s="2" ph="1">
        <v>73</v>
      </c>
      <c r="B75" s="27" t="s">
        <v>98</v>
      </c>
      <c r="C75" s="13">
        <v>20200917180</v>
      </c>
      <c r="D75" s="29" t="s">
        <v>152</v>
      </c>
      <c r="E75" s="14">
        <v>62</v>
      </c>
      <c r="F75" s="15">
        <f t="shared" si="8"/>
        <v>24.8</v>
      </c>
      <c r="G75" s="17">
        <v>85.17</v>
      </c>
      <c r="H75" s="15">
        <f t="shared" si="9"/>
        <v>34.068000000000005</v>
      </c>
      <c r="I75" s="15">
        <v>76.8</v>
      </c>
      <c r="J75" s="15">
        <f t="shared" si="10"/>
        <v>15.36</v>
      </c>
      <c r="K75" s="15">
        <f t="shared" si="11"/>
        <v>74.228000000000009</v>
      </c>
      <c r="L75" s="15" t="s">
        <v>176</v>
      </c>
      <c r="M75" s="1"/>
    </row>
    <row r="76" spans="1:13" s="31" customFormat="1" ht="19.95" customHeight="1">
      <c r="A76" s="2" ph="1">
        <v>74</v>
      </c>
      <c r="B76" s="27" t="s">
        <v>18</v>
      </c>
      <c r="C76" s="13">
        <v>20200917023</v>
      </c>
      <c r="D76" s="29" t="s">
        <v>152</v>
      </c>
      <c r="E76" s="14">
        <v>59</v>
      </c>
      <c r="F76" s="15">
        <f t="shared" si="8"/>
        <v>23.6</v>
      </c>
      <c r="G76" s="17">
        <v>90.67</v>
      </c>
      <c r="H76" s="15">
        <f t="shared" si="9"/>
        <v>36.268000000000001</v>
      </c>
      <c r="I76" s="15">
        <v>71.2</v>
      </c>
      <c r="J76" s="15">
        <f t="shared" si="10"/>
        <v>14.240000000000002</v>
      </c>
      <c r="K76" s="15">
        <f t="shared" si="11"/>
        <v>74.108000000000004</v>
      </c>
      <c r="L76" s="15" t="s">
        <v>176</v>
      </c>
      <c r="M76" s="1"/>
    </row>
    <row r="77" spans="1:13" s="31" customFormat="1" ht="19.95" customHeight="1">
      <c r="A77" s="2" ph="1">
        <v>75</v>
      </c>
      <c r="B77" s="30" t="s">
        <v>59</v>
      </c>
      <c r="C77" s="13">
        <v>20200917100</v>
      </c>
      <c r="D77" s="29" t="s">
        <v>152</v>
      </c>
      <c r="E77" s="14">
        <v>58</v>
      </c>
      <c r="F77" s="15">
        <f t="shared" si="8"/>
        <v>23.200000000000003</v>
      </c>
      <c r="G77" s="14">
        <v>88.67</v>
      </c>
      <c r="H77" s="15">
        <f t="shared" si="9"/>
        <v>35.468000000000004</v>
      </c>
      <c r="I77" s="15">
        <v>77</v>
      </c>
      <c r="J77" s="15">
        <f t="shared" si="10"/>
        <v>15.4</v>
      </c>
      <c r="K77" s="15">
        <f t="shared" si="11"/>
        <v>74.068000000000012</v>
      </c>
      <c r="L77" s="15" t="s">
        <v>176</v>
      </c>
      <c r="M77" s="1"/>
    </row>
    <row r="78" spans="1:13" s="31" customFormat="1" ht="19.95" customHeight="1">
      <c r="A78" s="2" ph="1">
        <v>76</v>
      </c>
      <c r="B78" s="27" t="s">
        <v>120</v>
      </c>
      <c r="C78" s="13">
        <v>20200917216</v>
      </c>
      <c r="D78" s="29" t="s">
        <v>152</v>
      </c>
      <c r="E78" s="14">
        <v>67</v>
      </c>
      <c r="F78" s="15">
        <f t="shared" si="8"/>
        <v>26.8</v>
      </c>
      <c r="G78" s="14">
        <v>81.67</v>
      </c>
      <c r="H78" s="15">
        <f t="shared" si="9"/>
        <v>32.667999999999999</v>
      </c>
      <c r="I78" s="15">
        <v>72.8</v>
      </c>
      <c r="J78" s="15">
        <f t="shared" si="10"/>
        <v>14.56</v>
      </c>
      <c r="K78" s="15">
        <f t="shared" si="11"/>
        <v>74.028000000000006</v>
      </c>
      <c r="L78" s="15" t="s">
        <v>176</v>
      </c>
      <c r="M78" s="1"/>
    </row>
    <row r="79" spans="1:13" s="31" customFormat="1" ht="19.95" customHeight="1">
      <c r="A79" s="2" ph="1">
        <v>77</v>
      </c>
      <c r="B79" s="26" t="s">
        <v>109</v>
      </c>
      <c r="C79" s="13">
        <v>20200917197</v>
      </c>
      <c r="D79" s="29" t="s">
        <v>152</v>
      </c>
      <c r="E79" s="14">
        <v>59</v>
      </c>
      <c r="F79" s="15">
        <f t="shared" si="8"/>
        <v>23.6</v>
      </c>
      <c r="G79" s="14">
        <v>85.67</v>
      </c>
      <c r="H79" s="15">
        <f t="shared" si="9"/>
        <v>34.268000000000001</v>
      </c>
      <c r="I79" s="15">
        <v>80.599999999999994</v>
      </c>
      <c r="J79" s="15">
        <f t="shared" si="10"/>
        <v>16.12</v>
      </c>
      <c r="K79" s="15">
        <f t="shared" si="11"/>
        <v>73.988</v>
      </c>
      <c r="L79" s="15" t="s">
        <v>176</v>
      </c>
      <c r="M79" s="1"/>
    </row>
    <row r="80" spans="1:13" s="31" customFormat="1" ht="19.95" customHeight="1">
      <c r="A80" s="2" ph="1">
        <v>78</v>
      </c>
      <c r="B80" s="26" t="s">
        <v>70</v>
      </c>
      <c r="C80" s="13">
        <v>20200917122</v>
      </c>
      <c r="D80" s="29" t="s">
        <v>152</v>
      </c>
      <c r="E80" s="14">
        <v>61</v>
      </c>
      <c r="F80" s="15">
        <f t="shared" si="8"/>
        <v>24.400000000000002</v>
      </c>
      <c r="G80" s="14">
        <v>84.33</v>
      </c>
      <c r="H80" s="15">
        <f t="shared" si="9"/>
        <v>33.731999999999999</v>
      </c>
      <c r="I80" s="15">
        <v>77.8</v>
      </c>
      <c r="J80" s="15">
        <f t="shared" si="10"/>
        <v>15.56</v>
      </c>
      <c r="K80" s="15">
        <f t="shared" si="11"/>
        <v>73.692000000000007</v>
      </c>
      <c r="L80" s="15" t="s">
        <v>176</v>
      </c>
      <c r="M80" s="1"/>
    </row>
    <row r="81" spans="1:13" s="31" customFormat="1" ht="19.95" customHeight="1">
      <c r="A81" s="2" ph="1">
        <v>79</v>
      </c>
      <c r="B81" s="27" t="s">
        <v>135</v>
      </c>
      <c r="C81" s="13">
        <v>20200917263</v>
      </c>
      <c r="D81" s="29" t="s">
        <v>152</v>
      </c>
      <c r="E81" s="14">
        <v>71</v>
      </c>
      <c r="F81" s="15">
        <f t="shared" si="8"/>
        <v>28.400000000000002</v>
      </c>
      <c r="G81" s="14">
        <v>73.33</v>
      </c>
      <c r="H81" s="15">
        <f t="shared" si="9"/>
        <v>29.332000000000001</v>
      </c>
      <c r="I81" s="15">
        <v>79.599999999999994</v>
      </c>
      <c r="J81" s="15">
        <f t="shared" si="10"/>
        <v>15.92</v>
      </c>
      <c r="K81" s="15">
        <f t="shared" si="11"/>
        <v>73.652000000000001</v>
      </c>
      <c r="L81" s="15" t="s">
        <v>176</v>
      </c>
      <c r="M81" s="1"/>
    </row>
    <row r="82" spans="1:13" s="31" customFormat="1" ht="19.95" customHeight="1">
      <c r="A82" s="2" ph="1">
        <v>80</v>
      </c>
      <c r="B82" s="30" t="s">
        <v>51</v>
      </c>
      <c r="C82" s="13">
        <v>20200917088</v>
      </c>
      <c r="D82" s="29" t="s">
        <v>152</v>
      </c>
      <c r="E82" s="14">
        <v>56</v>
      </c>
      <c r="F82" s="15">
        <f t="shared" si="8"/>
        <v>22.400000000000002</v>
      </c>
      <c r="G82" s="14">
        <v>87.33</v>
      </c>
      <c r="H82" s="15">
        <f t="shared" si="9"/>
        <v>34.932000000000002</v>
      </c>
      <c r="I82" s="15">
        <v>81.400000000000006</v>
      </c>
      <c r="J82" s="15">
        <f t="shared" si="10"/>
        <v>16.28</v>
      </c>
      <c r="K82" s="15">
        <f t="shared" si="11"/>
        <v>73.612000000000009</v>
      </c>
      <c r="L82" s="15" t="s">
        <v>176</v>
      </c>
      <c r="M82" s="1"/>
    </row>
    <row r="83" spans="1:13" s="31" customFormat="1" ht="19.95" customHeight="1">
      <c r="A83" s="2" ph="1">
        <v>81</v>
      </c>
      <c r="B83" s="27" t="s">
        <v>48</v>
      </c>
      <c r="C83" s="29">
        <v>20200917083</v>
      </c>
      <c r="D83" s="29" t="s">
        <v>152</v>
      </c>
      <c r="E83" s="14">
        <v>62</v>
      </c>
      <c r="F83" s="15">
        <f t="shared" si="8"/>
        <v>24.8</v>
      </c>
      <c r="G83" s="14">
        <v>82.67</v>
      </c>
      <c r="H83" s="15">
        <f t="shared" si="9"/>
        <v>33.068000000000005</v>
      </c>
      <c r="I83" s="15">
        <v>78.2</v>
      </c>
      <c r="J83" s="15">
        <f t="shared" si="10"/>
        <v>15.64</v>
      </c>
      <c r="K83" s="15">
        <f t="shared" si="11"/>
        <v>73.50800000000001</v>
      </c>
      <c r="L83" s="15" t="s">
        <v>176</v>
      </c>
      <c r="M83" s="1"/>
    </row>
    <row r="84" spans="1:13" s="31" customFormat="1" ht="19.95" customHeight="1">
      <c r="A84" s="2" ph="1">
        <v>82</v>
      </c>
      <c r="B84" s="27" t="s">
        <v>134</v>
      </c>
      <c r="C84" s="13">
        <v>20200917262</v>
      </c>
      <c r="D84" s="29" t="s">
        <v>152</v>
      </c>
      <c r="E84" s="14">
        <v>63</v>
      </c>
      <c r="F84" s="15">
        <f t="shared" si="8"/>
        <v>25.200000000000003</v>
      </c>
      <c r="G84" s="14">
        <v>81.33</v>
      </c>
      <c r="H84" s="15">
        <f t="shared" si="9"/>
        <v>32.532000000000004</v>
      </c>
      <c r="I84" s="15">
        <v>78.400000000000006</v>
      </c>
      <c r="J84" s="15">
        <f t="shared" si="10"/>
        <v>15.680000000000001</v>
      </c>
      <c r="K84" s="15">
        <f t="shared" si="11"/>
        <v>73.412000000000006</v>
      </c>
      <c r="L84" s="15" t="s">
        <v>176</v>
      </c>
      <c r="M84" s="1"/>
    </row>
    <row r="85" spans="1:13" s="31" customFormat="1" ht="19.95" customHeight="1">
      <c r="A85" s="2" ph="1">
        <v>83</v>
      </c>
      <c r="B85" s="27" t="s">
        <v>61</v>
      </c>
      <c r="C85" s="13">
        <v>20200917103</v>
      </c>
      <c r="D85" s="29" t="s">
        <v>152</v>
      </c>
      <c r="E85" s="14">
        <v>56</v>
      </c>
      <c r="F85" s="15">
        <f t="shared" si="8"/>
        <v>22.400000000000002</v>
      </c>
      <c r="G85" s="17">
        <v>89.67</v>
      </c>
      <c r="H85" s="15">
        <f t="shared" si="9"/>
        <v>35.868000000000002</v>
      </c>
      <c r="I85" s="15">
        <v>75.400000000000006</v>
      </c>
      <c r="J85" s="15">
        <f t="shared" si="10"/>
        <v>15.080000000000002</v>
      </c>
      <c r="K85" s="15">
        <f t="shared" si="11"/>
        <v>73.347999999999999</v>
      </c>
      <c r="L85" s="15" t="s">
        <v>176</v>
      </c>
      <c r="M85" s="1"/>
    </row>
    <row r="86" spans="1:13" s="31" customFormat="1" ht="19.95" customHeight="1">
      <c r="A86" s="2" ph="1">
        <v>84</v>
      </c>
      <c r="B86" s="26" t="s">
        <v>17</v>
      </c>
      <c r="C86" s="13">
        <v>20200917085</v>
      </c>
      <c r="D86" s="29" t="s">
        <v>152</v>
      </c>
      <c r="E86" s="14">
        <v>71</v>
      </c>
      <c r="F86" s="15">
        <f t="shared" si="8"/>
        <v>28.400000000000002</v>
      </c>
      <c r="G86" s="17">
        <v>74.67</v>
      </c>
      <c r="H86" s="15">
        <f t="shared" si="9"/>
        <v>29.868000000000002</v>
      </c>
      <c r="I86" s="15">
        <v>75.400000000000006</v>
      </c>
      <c r="J86" s="15">
        <f t="shared" si="10"/>
        <v>15.080000000000002</v>
      </c>
      <c r="K86" s="15">
        <f t="shared" si="11"/>
        <v>73.347999999999999</v>
      </c>
      <c r="L86" s="15" t="s">
        <v>176</v>
      </c>
      <c r="M86" s="1"/>
    </row>
    <row r="87" spans="1:13" s="31" customFormat="1" ht="19.95" customHeight="1">
      <c r="A87" s="2" ph="1">
        <v>85</v>
      </c>
      <c r="B87" s="26" t="s">
        <v>91</v>
      </c>
      <c r="C87" s="13">
        <v>20200917172</v>
      </c>
      <c r="D87" s="29" t="s">
        <v>152</v>
      </c>
      <c r="E87" s="14">
        <v>61</v>
      </c>
      <c r="F87" s="15">
        <f t="shared" si="8"/>
        <v>24.400000000000002</v>
      </c>
      <c r="G87" s="17">
        <v>82.33</v>
      </c>
      <c r="H87" s="15">
        <f t="shared" si="9"/>
        <v>32.932000000000002</v>
      </c>
      <c r="I87" s="15">
        <v>77.8</v>
      </c>
      <c r="J87" s="15">
        <f t="shared" si="10"/>
        <v>15.56</v>
      </c>
      <c r="K87" s="15">
        <f t="shared" si="11"/>
        <v>72.89200000000001</v>
      </c>
      <c r="L87" s="15" t="s">
        <v>176</v>
      </c>
      <c r="M87" s="1"/>
    </row>
    <row r="88" spans="1:13" s="31" customFormat="1" ht="19.95" customHeight="1">
      <c r="A88" s="2" ph="1">
        <v>86</v>
      </c>
      <c r="B88" s="27" t="s">
        <v>138</v>
      </c>
      <c r="C88" s="29">
        <v>20200917267</v>
      </c>
      <c r="D88" s="29" t="s">
        <v>152</v>
      </c>
      <c r="E88" s="14">
        <v>56</v>
      </c>
      <c r="F88" s="15">
        <f t="shared" si="8"/>
        <v>22.400000000000002</v>
      </c>
      <c r="G88" s="14">
        <v>88.33</v>
      </c>
      <c r="H88" s="15">
        <f t="shared" si="9"/>
        <v>35.332000000000001</v>
      </c>
      <c r="I88" s="15">
        <v>75.599999999999994</v>
      </c>
      <c r="J88" s="15">
        <f t="shared" si="10"/>
        <v>15.12</v>
      </c>
      <c r="K88" s="15">
        <f t="shared" si="11"/>
        <v>72.852000000000004</v>
      </c>
      <c r="L88" s="15" t="s">
        <v>176</v>
      </c>
      <c r="M88" s="1"/>
    </row>
    <row r="89" spans="1:13" s="31" customFormat="1" ht="19.95" customHeight="1">
      <c r="A89" s="2" ph="1">
        <v>87</v>
      </c>
      <c r="B89" s="27" t="s">
        <v>78</v>
      </c>
      <c r="C89" s="13">
        <v>20200917145</v>
      </c>
      <c r="D89" s="29" t="s">
        <v>152</v>
      </c>
      <c r="E89" s="14">
        <v>65</v>
      </c>
      <c r="F89" s="15">
        <f t="shared" si="8"/>
        <v>26</v>
      </c>
      <c r="G89" s="17">
        <v>78.67</v>
      </c>
      <c r="H89" s="15">
        <f t="shared" si="9"/>
        <v>31.468000000000004</v>
      </c>
      <c r="I89" s="15">
        <v>76.8</v>
      </c>
      <c r="J89" s="15">
        <f t="shared" si="10"/>
        <v>15.36</v>
      </c>
      <c r="K89" s="15">
        <f t="shared" si="11"/>
        <v>72.828000000000003</v>
      </c>
      <c r="L89" s="15" t="s">
        <v>176</v>
      </c>
      <c r="M89" s="1"/>
    </row>
    <row r="90" spans="1:13" s="31" customFormat="1" ht="19.95" customHeight="1">
      <c r="A90" s="2" ph="1">
        <v>88</v>
      </c>
      <c r="B90" s="26" t="s">
        <v>100</v>
      </c>
      <c r="C90" s="13">
        <v>20200917183</v>
      </c>
      <c r="D90" s="29" t="s">
        <v>152</v>
      </c>
      <c r="E90" s="14">
        <v>54</v>
      </c>
      <c r="F90" s="15">
        <f t="shared" si="8"/>
        <v>21.6</v>
      </c>
      <c r="G90" s="14">
        <v>88</v>
      </c>
      <c r="H90" s="15">
        <f t="shared" si="9"/>
        <v>35.200000000000003</v>
      </c>
      <c r="I90" s="15">
        <v>79.8</v>
      </c>
      <c r="J90" s="15">
        <f t="shared" si="10"/>
        <v>15.96</v>
      </c>
      <c r="K90" s="15">
        <f t="shared" si="11"/>
        <v>72.760000000000005</v>
      </c>
      <c r="L90" s="15" t="s">
        <v>176</v>
      </c>
      <c r="M90" s="1"/>
    </row>
    <row r="91" spans="1:13" s="31" customFormat="1" ht="19.95" customHeight="1">
      <c r="A91" s="2" ph="1">
        <v>89</v>
      </c>
      <c r="B91" s="27" t="s">
        <v>37</v>
      </c>
      <c r="C91" s="29">
        <v>20200917060</v>
      </c>
      <c r="D91" s="29" t="s">
        <v>152</v>
      </c>
      <c r="E91" s="14">
        <v>60</v>
      </c>
      <c r="F91" s="15">
        <f t="shared" si="8"/>
        <v>24</v>
      </c>
      <c r="G91" s="14">
        <v>83.33</v>
      </c>
      <c r="H91" s="15">
        <f t="shared" si="9"/>
        <v>33.332000000000001</v>
      </c>
      <c r="I91" s="15">
        <v>77</v>
      </c>
      <c r="J91" s="15">
        <f t="shared" si="10"/>
        <v>15.4</v>
      </c>
      <c r="K91" s="15">
        <f t="shared" si="11"/>
        <v>72.731999999999999</v>
      </c>
      <c r="L91" s="15" t="s">
        <v>176</v>
      </c>
      <c r="M91" s="1"/>
    </row>
    <row r="92" spans="1:13" s="31" customFormat="1" ht="19.95" customHeight="1">
      <c r="A92" s="2" ph="1">
        <v>90</v>
      </c>
      <c r="B92" s="27" t="s">
        <v>151</v>
      </c>
      <c r="C92" s="29">
        <v>20200917304</v>
      </c>
      <c r="D92" s="29" t="s">
        <v>152</v>
      </c>
      <c r="E92" s="14">
        <v>69</v>
      </c>
      <c r="F92" s="15">
        <f t="shared" si="8"/>
        <v>27.6</v>
      </c>
      <c r="G92" s="14">
        <v>71.67</v>
      </c>
      <c r="H92" s="15">
        <f t="shared" si="9"/>
        <v>28.668000000000003</v>
      </c>
      <c r="I92" s="15">
        <v>81</v>
      </c>
      <c r="J92" s="15">
        <f t="shared" si="10"/>
        <v>16.2</v>
      </c>
      <c r="K92" s="15">
        <f t="shared" si="11"/>
        <v>72.468000000000004</v>
      </c>
      <c r="L92" s="15" t="s">
        <v>176</v>
      </c>
      <c r="M92" s="1"/>
    </row>
    <row r="93" spans="1:13" s="31" customFormat="1" ht="19.95" customHeight="1">
      <c r="A93" s="2" ph="1">
        <v>91</v>
      </c>
      <c r="B93" s="26" t="s">
        <v>27</v>
      </c>
      <c r="C93" s="13">
        <v>20200917041</v>
      </c>
      <c r="D93" s="29" t="s">
        <v>152</v>
      </c>
      <c r="E93" s="14">
        <v>60</v>
      </c>
      <c r="F93" s="15">
        <f t="shared" si="8"/>
        <v>24</v>
      </c>
      <c r="G93" s="17">
        <v>83.17</v>
      </c>
      <c r="H93" s="15">
        <f t="shared" si="9"/>
        <v>33.268000000000001</v>
      </c>
      <c r="I93" s="15">
        <v>75.599999999999994</v>
      </c>
      <c r="J93" s="15">
        <f t="shared" si="10"/>
        <v>15.12</v>
      </c>
      <c r="K93" s="15">
        <f t="shared" si="11"/>
        <v>72.388000000000005</v>
      </c>
      <c r="L93" s="15" t="s">
        <v>176</v>
      </c>
      <c r="M93" s="1"/>
    </row>
    <row r="94" spans="1:13" s="31" customFormat="1" ht="19.95" customHeight="1">
      <c r="A94" s="2" ph="1">
        <v>92</v>
      </c>
      <c r="B94" s="26" t="s">
        <v>31</v>
      </c>
      <c r="C94" s="13">
        <v>20200917051</v>
      </c>
      <c r="D94" s="29" t="s">
        <v>152</v>
      </c>
      <c r="E94" s="14">
        <v>59</v>
      </c>
      <c r="F94" s="15">
        <f t="shared" si="8"/>
        <v>23.6</v>
      </c>
      <c r="G94" s="14">
        <v>84</v>
      </c>
      <c r="H94" s="15">
        <f t="shared" si="9"/>
        <v>33.6</v>
      </c>
      <c r="I94" s="15">
        <v>75.599999999999994</v>
      </c>
      <c r="J94" s="15">
        <f t="shared" si="10"/>
        <v>15.12</v>
      </c>
      <c r="K94" s="15">
        <f t="shared" si="11"/>
        <v>72.320000000000007</v>
      </c>
      <c r="L94" s="15" t="s">
        <v>176</v>
      </c>
      <c r="M94" s="1"/>
    </row>
    <row r="95" spans="1:13" s="31" customFormat="1" ht="19.95" customHeight="1">
      <c r="A95" s="2" ph="1">
        <v>93</v>
      </c>
      <c r="B95" s="26" t="s">
        <v>22</v>
      </c>
      <c r="C95" s="13">
        <v>20200917029</v>
      </c>
      <c r="D95" s="29" t="s">
        <v>152</v>
      </c>
      <c r="E95" s="14">
        <v>64</v>
      </c>
      <c r="F95" s="15">
        <f t="shared" si="8"/>
        <v>25.6</v>
      </c>
      <c r="G95" s="17">
        <v>80</v>
      </c>
      <c r="H95" s="15">
        <f t="shared" si="9"/>
        <v>32</v>
      </c>
      <c r="I95" s="15">
        <v>73.599999999999994</v>
      </c>
      <c r="J95" s="15">
        <f t="shared" si="10"/>
        <v>14.719999999999999</v>
      </c>
      <c r="K95" s="15">
        <f t="shared" si="11"/>
        <v>72.319999999999993</v>
      </c>
      <c r="L95" s="15" t="s">
        <v>176</v>
      </c>
      <c r="M95" s="1"/>
    </row>
    <row r="96" spans="1:13" s="31" customFormat="1" ht="19.95" customHeight="1">
      <c r="A96" s="2" ph="1">
        <v>94</v>
      </c>
      <c r="B96" s="30" t="s">
        <v>88</v>
      </c>
      <c r="C96" s="13">
        <v>20200917164</v>
      </c>
      <c r="D96" s="29" t="s">
        <v>152</v>
      </c>
      <c r="E96" s="14">
        <v>59</v>
      </c>
      <c r="F96" s="15">
        <f t="shared" si="8"/>
        <v>23.6</v>
      </c>
      <c r="G96" s="14">
        <v>81</v>
      </c>
      <c r="H96" s="15">
        <f t="shared" si="9"/>
        <v>32.4</v>
      </c>
      <c r="I96" s="15">
        <v>81.599999999999994</v>
      </c>
      <c r="J96" s="15">
        <f t="shared" si="10"/>
        <v>16.32</v>
      </c>
      <c r="K96" s="15">
        <f t="shared" si="11"/>
        <v>72.319999999999993</v>
      </c>
      <c r="L96" s="15" t="s">
        <v>176</v>
      </c>
      <c r="M96" s="1"/>
    </row>
    <row r="97" spans="1:13" s="31" customFormat="1" ht="19.95" customHeight="1">
      <c r="A97" s="2" ph="1">
        <v>95</v>
      </c>
      <c r="B97" s="26" t="s">
        <v>147</v>
      </c>
      <c r="C97" s="13">
        <v>20200917293</v>
      </c>
      <c r="D97" s="29" t="s">
        <v>152</v>
      </c>
      <c r="E97" s="14">
        <v>66</v>
      </c>
      <c r="F97" s="15">
        <f t="shared" si="8"/>
        <v>26.400000000000002</v>
      </c>
      <c r="G97" s="14">
        <v>77.33</v>
      </c>
      <c r="H97" s="15">
        <f t="shared" si="9"/>
        <v>30.932000000000002</v>
      </c>
      <c r="I97" s="15">
        <v>74.8</v>
      </c>
      <c r="J97" s="15">
        <f t="shared" si="10"/>
        <v>14.96</v>
      </c>
      <c r="K97" s="15">
        <f t="shared" si="11"/>
        <v>72.292000000000002</v>
      </c>
      <c r="L97" s="15" t="s">
        <v>176</v>
      </c>
      <c r="M97" s="1"/>
    </row>
    <row r="98" spans="1:13" s="31" customFormat="1" ht="19.95" customHeight="1">
      <c r="A98" s="2" ph="1">
        <v>96</v>
      </c>
      <c r="B98" s="30" t="s">
        <v>94</v>
      </c>
      <c r="C98" s="13">
        <v>20200917175</v>
      </c>
      <c r="D98" s="29" t="s">
        <v>152</v>
      </c>
      <c r="E98" s="14">
        <v>59</v>
      </c>
      <c r="F98" s="15">
        <f t="shared" ref="F98:F130" si="12">E98*0.4</f>
        <v>23.6</v>
      </c>
      <c r="G98" s="14">
        <v>83</v>
      </c>
      <c r="H98" s="15">
        <f t="shared" ref="H98:H130" si="13">G98*0.4</f>
        <v>33.200000000000003</v>
      </c>
      <c r="I98" s="15">
        <v>77.400000000000006</v>
      </c>
      <c r="J98" s="15">
        <f t="shared" ref="J98:J130" si="14">I98*0.2</f>
        <v>15.480000000000002</v>
      </c>
      <c r="K98" s="15">
        <f t="shared" ref="K98:K130" si="15">F98+H98+J98</f>
        <v>72.28</v>
      </c>
      <c r="L98" s="15" t="s">
        <v>176</v>
      </c>
      <c r="M98" s="1"/>
    </row>
    <row r="99" spans="1:13" s="31" customFormat="1" ht="19.95" customHeight="1">
      <c r="A99" s="2" ph="1">
        <v>97</v>
      </c>
      <c r="B99" s="27" t="s">
        <v>54</v>
      </c>
      <c r="C99" s="13">
        <v>20200917092</v>
      </c>
      <c r="D99" s="29" t="s">
        <v>152</v>
      </c>
      <c r="E99" s="14">
        <v>57</v>
      </c>
      <c r="F99" s="15">
        <f t="shared" si="12"/>
        <v>22.8</v>
      </c>
      <c r="G99" s="14">
        <v>87.33</v>
      </c>
      <c r="H99" s="15">
        <f t="shared" si="13"/>
        <v>34.932000000000002</v>
      </c>
      <c r="I99" s="15">
        <v>72.400000000000006</v>
      </c>
      <c r="J99" s="15">
        <f t="shared" si="14"/>
        <v>14.480000000000002</v>
      </c>
      <c r="K99" s="15">
        <f t="shared" si="15"/>
        <v>72.212000000000003</v>
      </c>
      <c r="L99" s="15" t="s">
        <v>176</v>
      </c>
      <c r="M99" s="1"/>
    </row>
    <row r="100" spans="1:13" s="31" customFormat="1" ht="19.95" customHeight="1">
      <c r="A100" s="2" ph="1">
        <v>98</v>
      </c>
      <c r="B100" s="27" t="s">
        <v>126</v>
      </c>
      <c r="C100" s="13">
        <v>20200917229</v>
      </c>
      <c r="D100" s="29" t="s">
        <v>152</v>
      </c>
      <c r="E100" s="14">
        <v>63</v>
      </c>
      <c r="F100" s="15">
        <f t="shared" si="12"/>
        <v>25.200000000000003</v>
      </c>
      <c r="G100" s="2">
        <v>80.33</v>
      </c>
      <c r="H100" s="15">
        <f t="shared" si="13"/>
        <v>32.131999999999998</v>
      </c>
      <c r="I100" s="15">
        <v>74.400000000000006</v>
      </c>
      <c r="J100" s="15">
        <f t="shared" si="14"/>
        <v>14.880000000000003</v>
      </c>
      <c r="K100" s="15">
        <f t="shared" si="15"/>
        <v>72.212000000000003</v>
      </c>
      <c r="L100" s="15" t="s">
        <v>176</v>
      </c>
      <c r="M100" s="1"/>
    </row>
    <row r="101" spans="1:13" s="31" customFormat="1" ht="19.95" customHeight="1">
      <c r="A101" s="2" ph="1">
        <v>99</v>
      </c>
      <c r="B101" s="27" t="s">
        <v>28</v>
      </c>
      <c r="C101" s="13">
        <v>20200917045</v>
      </c>
      <c r="D101" s="29" t="s">
        <v>152</v>
      </c>
      <c r="E101" s="14">
        <v>63</v>
      </c>
      <c r="F101" s="15">
        <f t="shared" si="12"/>
        <v>25.200000000000003</v>
      </c>
      <c r="G101" s="14">
        <v>81.67</v>
      </c>
      <c r="H101" s="15">
        <f t="shared" si="13"/>
        <v>32.667999999999999</v>
      </c>
      <c r="I101" s="15">
        <v>71.2</v>
      </c>
      <c r="J101" s="15">
        <f t="shared" si="14"/>
        <v>14.240000000000002</v>
      </c>
      <c r="K101" s="15">
        <f t="shared" si="15"/>
        <v>72.108000000000004</v>
      </c>
      <c r="L101" s="15" t="s">
        <v>176</v>
      </c>
      <c r="M101" s="1"/>
    </row>
    <row r="102" spans="1:13" s="31" customFormat="1" ht="19.95" customHeight="1">
      <c r="A102" s="2" ph="1">
        <v>100</v>
      </c>
      <c r="B102" s="27" t="s">
        <v>66</v>
      </c>
      <c r="C102" s="13">
        <v>20200917117</v>
      </c>
      <c r="D102" s="29" t="s">
        <v>152</v>
      </c>
      <c r="E102" s="14">
        <v>61</v>
      </c>
      <c r="F102" s="15">
        <f t="shared" si="12"/>
        <v>24.400000000000002</v>
      </c>
      <c r="G102" s="14">
        <v>80</v>
      </c>
      <c r="H102" s="15">
        <f t="shared" si="13"/>
        <v>32</v>
      </c>
      <c r="I102" s="15">
        <v>78.400000000000006</v>
      </c>
      <c r="J102" s="15">
        <f t="shared" si="14"/>
        <v>15.680000000000001</v>
      </c>
      <c r="K102" s="15">
        <f t="shared" si="15"/>
        <v>72.080000000000013</v>
      </c>
      <c r="L102" s="15" t="s">
        <v>176</v>
      </c>
      <c r="M102" s="1"/>
    </row>
    <row r="103" spans="1:13" s="31" customFormat="1" ht="19.95" customHeight="1">
      <c r="A103" s="2" ph="1">
        <v>101</v>
      </c>
      <c r="B103" s="27" t="s">
        <v>82</v>
      </c>
      <c r="C103" s="13">
        <v>20200917211</v>
      </c>
      <c r="D103" s="29" t="s">
        <v>152</v>
      </c>
      <c r="E103" s="14">
        <v>68</v>
      </c>
      <c r="F103" s="15">
        <f t="shared" si="12"/>
        <v>27.200000000000003</v>
      </c>
      <c r="G103" s="14">
        <v>76</v>
      </c>
      <c r="H103" s="15">
        <f t="shared" si="13"/>
        <v>30.400000000000002</v>
      </c>
      <c r="I103" s="15">
        <v>72</v>
      </c>
      <c r="J103" s="15">
        <f t="shared" si="14"/>
        <v>14.4</v>
      </c>
      <c r="K103" s="15">
        <f t="shared" si="15"/>
        <v>72.000000000000014</v>
      </c>
      <c r="L103" s="15" t="s">
        <v>176</v>
      </c>
      <c r="M103" s="1"/>
    </row>
    <row r="104" spans="1:13" s="31" customFormat="1" ht="19.95" customHeight="1">
      <c r="A104" s="2" ph="1">
        <v>102</v>
      </c>
      <c r="B104" s="27" t="s">
        <v>145</v>
      </c>
      <c r="C104" s="13">
        <v>20200917286</v>
      </c>
      <c r="D104" s="29" t="s">
        <v>152</v>
      </c>
      <c r="E104" s="14">
        <v>57</v>
      </c>
      <c r="F104" s="15">
        <f t="shared" si="12"/>
        <v>22.8</v>
      </c>
      <c r="G104" s="14">
        <v>86</v>
      </c>
      <c r="H104" s="15">
        <f t="shared" si="13"/>
        <v>34.4</v>
      </c>
      <c r="I104" s="15">
        <v>73.8</v>
      </c>
      <c r="J104" s="15">
        <f t="shared" si="14"/>
        <v>14.76</v>
      </c>
      <c r="K104" s="15">
        <f t="shared" si="15"/>
        <v>71.960000000000008</v>
      </c>
      <c r="L104" s="15" t="s">
        <v>176</v>
      </c>
      <c r="M104" s="1"/>
    </row>
    <row r="105" spans="1:13" s="31" customFormat="1" ht="19.95" customHeight="1">
      <c r="A105" s="2" ph="1">
        <v>103</v>
      </c>
      <c r="B105" s="27" t="s">
        <v>121</v>
      </c>
      <c r="C105" s="13">
        <v>20200917218</v>
      </c>
      <c r="D105" s="29" t="s">
        <v>152</v>
      </c>
      <c r="E105" s="14">
        <v>65</v>
      </c>
      <c r="F105" s="15">
        <f t="shared" si="12"/>
        <v>26</v>
      </c>
      <c r="G105" s="14">
        <v>76</v>
      </c>
      <c r="H105" s="15">
        <f t="shared" si="13"/>
        <v>30.400000000000002</v>
      </c>
      <c r="I105" s="15">
        <v>77.599999999999994</v>
      </c>
      <c r="J105" s="15">
        <f t="shared" si="14"/>
        <v>15.52</v>
      </c>
      <c r="K105" s="15">
        <f t="shared" si="15"/>
        <v>71.92</v>
      </c>
      <c r="L105" s="15" t="s">
        <v>176</v>
      </c>
      <c r="M105" s="1"/>
    </row>
    <row r="106" spans="1:13" s="31" customFormat="1" ht="19.95" customHeight="1">
      <c r="A106" s="2" ph="1">
        <v>104</v>
      </c>
      <c r="B106" s="27" t="s">
        <v>146</v>
      </c>
      <c r="C106" s="13">
        <v>20200917288</v>
      </c>
      <c r="D106" s="29" t="s">
        <v>152</v>
      </c>
      <c r="E106" s="14">
        <v>57</v>
      </c>
      <c r="F106" s="15">
        <f t="shared" si="12"/>
        <v>22.8</v>
      </c>
      <c r="G106" s="17">
        <v>84</v>
      </c>
      <c r="H106" s="15">
        <f t="shared" si="13"/>
        <v>33.6</v>
      </c>
      <c r="I106" s="15">
        <v>77.2</v>
      </c>
      <c r="J106" s="15">
        <f t="shared" si="14"/>
        <v>15.440000000000001</v>
      </c>
      <c r="K106" s="15">
        <f t="shared" si="15"/>
        <v>71.84</v>
      </c>
      <c r="L106" s="15" t="s">
        <v>176</v>
      </c>
      <c r="M106" s="1"/>
    </row>
    <row r="107" spans="1:13" s="31" customFormat="1" ht="19.95" customHeight="1">
      <c r="A107" s="2" ph="1">
        <v>105</v>
      </c>
      <c r="B107" s="27" t="s">
        <v>95</v>
      </c>
      <c r="C107" s="13">
        <v>20200917177</v>
      </c>
      <c r="D107" s="29" t="s">
        <v>152</v>
      </c>
      <c r="E107" s="14">
        <v>66</v>
      </c>
      <c r="F107" s="15">
        <f t="shared" si="12"/>
        <v>26.400000000000002</v>
      </c>
      <c r="G107" s="14">
        <v>76.67</v>
      </c>
      <c r="H107" s="15">
        <f t="shared" si="13"/>
        <v>30.668000000000003</v>
      </c>
      <c r="I107" s="15">
        <v>72.8</v>
      </c>
      <c r="J107" s="15">
        <f t="shared" si="14"/>
        <v>14.56</v>
      </c>
      <c r="K107" s="15">
        <f t="shared" si="15"/>
        <v>71.628</v>
      </c>
      <c r="L107" s="15" t="s">
        <v>176</v>
      </c>
      <c r="M107" s="1"/>
    </row>
    <row r="108" spans="1:13" s="31" customFormat="1" ht="19.95" customHeight="1">
      <c r="A108" s="2" ph="1">
        <v>106</v>
      </c>
      <c r="B108" s="27" t="s">
        <v>10</v>
      </c>
      <c r="C108" s="13">
        <v>20200917010</v>
      </c>
      <c r="D108" s="29" t="s">
        <v>152</v>
      </c>
      <c r="E108" s="14">
        <v>68</v>
      </c>
      <c r="F108" s="15">
        <f t="shared" si="12"/>
        <v>27.200000000000003</v>
      </c>
      <c r="G108" s="14">
        <v>73</v>
      </c>
      <c r="H108" s="15">
        <f t="shared" si="13"/>
        <v>29.200000000000003</v>
      </c>
      <c r="I108" s="15">
        <v>75.599999999999994</v>
      </c>
      <c r="J108" s="15">
        <f t="shared" si="14"/>
        <v>15.12</v>
      </c>
      <c r="K108" s="15">
        <f t="shared" si="15"/>
        <v>71.52000000000001</v>
      </c>
      <c r="L108" s="15" t="s">
        <v>176</v>
      </c>
      <c r="M108" s="1"/>
    </row>
    <row r="109" spans="1:13" s="31" customFormat="1" ht="19.95" customHeight="1">
      <c r="A109" s="2" ph="1">
        <v>107</v>
      </c>
      <c r="B109" s="30" t="s">
        <v>101</v>
      </c>
      <c r="C109" s="13">
        <v>20200917186</v>
      </c>
      <c r="D109" s="29" t="s">
        <v>152</v>
      </c>
      <c r="E109" s="14">
        <v>59</v>
      </c>
      <c r="F109" s="15">
        <f t="shared" si="12"/>
        <v>23.6</v>
      </c>
      <c r="G109" s="17">
        <v>80.67</v>
      </c>
      <c r="H109" s="15">
        <f t="shared" si="13"/>
        <v>32.268000000000001</v>
      </c>
      <c r="I109" s="15">
        <v>78</v>
      </c>
      <c r="J109" s="15">
        <f t="shared" si="14"/>
        <v>15.600000000000001</v>
      </c>
      <c r="K109" s="15">
        <f t="shared" si="15"/>
        <v>71.468000000000004</v>
      </c>
      <c r="L109" s="15" t="s">
        <v>176</v>
      </c>
      <c r="M109" s="1"/>
    </row>
    <row r="110" spans="1:13" s="31" customFormat="1" ht="19.95" customHeight="1">
      <c r="A110" s="2" ph="1">
        <v>108</v>
      </c>
      <c r="B110" s="27" t="s">
        <v>144</v>
      </c>
      <c r="C110" s="13">
        <v>20200917278</v>
      </c>
      <c r="D110" s="29" t="s">
        <v>152</v>
      </c>
      <c r="E110" s="14">
        <v>61</v>
      </c>
      <c r="F110" s="15">
        <f t="shared" si="12"/>
        <v>24.400000000000002</v>
      </c>
      <c r="G110" s="17">
        <v>80</v>
      </c>
      <c r="H110" s="15">
        <f t="shared" si="13"/>
        <v>32</v>
      </c>
      <c r="I110" s="15">
        <v>74.8</v>
      </c>
      <c r="J110" s="15">
        <f t="shared" si="14"/>
        <v>14.96</v>
      </c>
      <c r="K110" s="15">
        <f t="shared" si="15"/>
        <v>71.360000000000014</v>
      </c>
      <c r="L110" s="15" t="s">
        <v>176</v>
      </c>
      <c r="M110" s="1"/>
    </row>
    <row r="111" spans="1:13" s="31" customFormat="1" ht="19.95" customHeight="1">
      <c r="A111" s="2" ph="1">
        <v>109</v>
      </c>
      <c r="B111" s="30" t="s">
        <v>76</v>
      </c>
      <c r="C111" s="13">
        <v>20200917139</v>
      </c>
      <c r="D111" s="29" t="s">
        <v>152</v>
      </c>
      <c r="E111" s="14">
        <v>65</v>
      </c>
      <c r="F111" s="15">
        <f t="shared" si="12"/>
        <v>26</v>
      </c>
      <c r="G111" s="14">
        <v>76.33</v>
      </c>
      <c r="H111" s="15">
        <f t="shared" si="13"/>
        <v>30.532</v>
      </c>
      <c r="I111" s="15">
        <v>73.2</v>
      </c>
      <c r="J111" s="15">
        <f t="shared" si="14"/>
        <v>14.64</v>
      </c>
      <c r="K111" s="15">
        <f t="shared" si="15"/>
        <v>71.171999999999997</v>
      </c>
      <c r="L111" s="15" t="s">
        <v>176</v>
      </c>
      <c r="M111" s="1"/>
    </row>
    <row r="112" spans="1:13" s="31" customFormat="1" ht="19.95" customHeight="1">
      <c r="A112" s="2" ph="1">
        <v>110</v>
      </c>
      <c r="B112" s="27" t="s">
        <v>123</v>
      </c>
      <c r="C112" s="13">
        <v>20200917224</v>
      </c>
      <c r="D112" s="29" t="s">
        <v>152</v>
      </c>
      <c r="E112" s="14">
        <v>67</v>
      </c>
      <c r="F112" s="15">
        <f t="shared" si="12"/>
        <v>26.8</v>
      </c>
      <c r="G112" s="14">
        <v>70</v>
      </c>
      <c r="H112" s="15">
        <f t="shared" si="13"/>
        <v>28</v>
      </c>
      <c r="I112" s="15">
        <v>81.5</v>
      </c>
      <c r="J112" s="15">
        <f t="shared" si="14"/>
        <v>16.3</v>
      </c>
      <c r="K112" s="15">
        <f t="shared" si="15"/>
        <v>71.099999999999994</v>
      </c>
      <c r="L112" s="15" t="s">
        <v>176</v>
      </c>
      <c r="M112" s="1"/>
    </row>
    <row r="113" spans="1:13" s="31" customFormat="1" ht="19.95" customHeight="1">
      <c r="A113" s="2" ph="1">
        <v>111</v>
      </c>
      <c r="B113" s="27" t="s">
        <v>83</v>
      </c>
      <c r="C113" s="13">
        <v>20200917154</v>
      </c>
      <c r="D113" s="29" t="s">
        <v>152</v>
      </c>
      <c r="E113" s="14">
        <v>58</v>
      </c>
      <c r="F113" s="15">
        <f t="shared" si="12"/>
        <v>23.200000000000003</v>
      </c>
      <c r="G113" s="14">
        <v>80.33</v>
      </c>
      <c r="H113" s="15">
        <f t="shared" si="13"/>
        <v>32.131999999999998</v>
      </c>
      <c r="I113" s="15">
        <v>77.8</v>
      </c>
      <c r="J113" s="15">
        <f t="shared" si="14"/>
        <v>15.56</v>
      </c>
      <c r="K113" s="15">
        <f t="shared" si="15"/>
        <v>70.891999999999996</v>
      </c>
      <c r="L113" s="15" t="s">
        <v>176</v>
      </c>
      <c r="M113" s="1"/>
    </row>
    <row r="114" spans="1:13" s="31" customFormat="1" ht="19.95" customHeight="1">
      <c r="A114" s="2" ph="1">
        <v>112</v>
      </c>
      <c r="B114" s="26" t="s">
        <v>6</v>
      </c>
      <c r="C114" s="13">
        <v>20200917002</v>
      </c>
      <c r="D114" s="29" t="s">
        <v>152</v>
      </c>
      <c r="E114" s="14">
        <v>57</v>
      </c>
      <c r="F114" s="15">
        <f t="shared" si="12"/>
        <v>22.8</v>
      </c>
      <c r="G114" s="14">
        <v>85.33</v>
      </c>
      <c r="H114" s="15">
        <f t="shared" si="13"/>
        <v>34.131999999999998</v>
      </c>
      <c r="I114" s="15">
        <v>68.599999999999994</v>
      </c>
      <c r="J114" s="15">
        <f t="shared" si="14"/>
        <v>13.719999999999999</v>
      </c>
      <c r="K114" s="15">
        <f t="shared" si="15"/>
        <v>70.652000000000001</v>
      </c>
      <c r="L114" s="15" t="s">
        <v>176</v>
      </c>
      <c r="M114" s="1"/>
    </row>
    <row r="115" spans="1:13" s="31" customFormat="1" ht="19.95" customHeight="1">
      <c r="A115" s="2" ph="1">
        <v>113</v>
      </c>
      <c r="B115" s="27" t="s">
        <v>127</v>
      </c>
      <c r="C115" s="29">
        <v>20200917231</v>
      </c>
      <c r="D115" s="29" t="s">
        <v>152</v>
      </c>
      <c r="E115" s="14">
        <v>58</v>
      </c>
      <c r="F115" s="15">
        <f t="shared" si="12"/>
        <v>23.200000000000003</v>
      </c>
      <c r="G115" s="17">
        <v>78</v>
      </c>
      <c r="H115" s="15">
        <f t="shared" si="13"/>
        <v>31.200000000000003</v>
      </c>
      <c r="I115" s="15">
        <v>80.400000000000006</v>
      </c>
      <c r="J115" s="15">
        <f t="shared" si="14"/>
        <v>16.080000000000002</v>
      </c>
      <c r="K115" s="15">
        <f t="shared" si="15"/>
        <v>70.48</v>
      </c>
      <c r="L115" s="15" t="s">
        <v>176</v>
      </c>
      <c r="M115" s="1"/>
    </row>
    <row r="116" spans="1:13" s="31" customFormat="1" ht="19.95" customHeight="1">
      <c r="A116" s="2" ph="1">
        <v>114</v>
      </c>
      <c r="B116" s="27" t="s">
        <v>49</v>
      </c>
      <c r="C116" s="29">
        <v>20200917206</v>
      </c>
      <c r="D116" s="29" t="s">
        <v>152</v>
      </c>
      <c r="E116" s="14">
        <v>68</v>
      </c>
      <c r="F116" s="15">
        <f t="shared" si="12"/>
        <v>27.200000000000003</v>
      </c>
      <c r="G116" s="14">
        <v>72.67</v>
      </c>
      <c r="H116" s="15">
        <f t="shared" si="13"/>
        <v>29.068000000000001</v>
      </c>
      <c r="I116" s="15">
        <v>70.2</v>
      </c>
      <c r="J116" s="15">
        <f t="shared" si="14"/>
        <v>14.040000000000001</v>
      </c>
      <c r="K116" s="15">
        <f t="shared" si="15"/>
        <v>70.308000000000007</v>
      </c>
      <c r="L116" s="15" t="s">
        <v>176</v>
      </c>
      <c r="M116" s="1"/>
    </row>
    <row r="117" spans="1:13" s="31" customFormat="1" ht="19.95" customHeight="1">
      <c r="A117" s="2" ph="1">
        <v>115</v>
      </c>
      <c r="B117" s="27" t="s">
        <v>57</v>
      </c>
      <c r="C117" s="29">
        <v>20200917095</v>
      </c>
      <c r="D117" s="29" t="s">
        <v>152</v>
      </c>
      <c r="E117" s="14">
        <v>61</v>
      </c>
      <c r="F117" s="15">
        <f t="shared" si="12"/>
        <v>24.400000000000002</v>
      </c>
      <c r="G117" s="14">
        <v>79</v>
      </c>
      <c r="H117" s="15">
        <f t="shared" si="13"/>
        <v>31.6</v>
      </c>
      <c r="I117" s="15">
        <v>71.2</v>
      </c>
      <c r="J117" s="15">
        <f t="shared" si="14"/>
        <v>14.240000000000002</v>
      </c>
      <c r="K117" s="15">
        <f t="shared" si="15"/>
        <v>70.240000000000009</v>
      </c>
      <c r="L117" s="15" t="s">
        <v>176</v>
      </c>
      <c r="M117" s="1"/>
    </row>
    <row r="118" spans="1:13" s="31" customFormat="1" ht="19.95" customHeight="1">
      <c r="A118" s="2" ph="1">
        <v>116</v>
      </c>
      <c r="B118" s="26" t="s">
        <v>110</v>
      </c>
      <c r="C118" s="13">
        <v>20200917198</v>
      </c>
      <c r="D118" s="29" t="s">
        <v>152</v>
      </c>
      <c r="E118" s="14">
        <v>58</v>
      </c>
      <c r="F118" s="15">
        <f t="shared" si="12"/>
        <v>23.200000000000003</v>
      </c>
      <c r="G118" s="14">
        <v>80.67</v>
      </c>
      <c r="H118" s="15">
        <f t="shared" si="13"/>
        <v>32.268000000000001</v>
      </c>
      <c r="I118" s="15">
        <v>73.8</v>
      </c>
      <c r="J118" s="15">
        <f t="shared" si="14"/>
        <v>14.76</v>
      </c>
      <c r="K118" s="15">
        <f t="shared" si="15"/>
        <v>70.228000000000009</v>
      </c>
      <c r="L118" s="15" t="s">
        <v>176</v>
      </c>
      <c r="M118" s="1"/>
    </row>
    <row r="119" spans="1:13" s="31" customFormat="1" ht="19.95" customHeight="1">
      <c r="A119" s="2" ph="1">
        <v>117</v>
      </c>
      <c r="B119" s="26" t="s">
        <v>130</v>
      </c>
      <c r="C119" s="13">
        <v>20200917244</v>
      </c>
      <c r="D119" s="29" t="s">
        <v>152</v>
      </c>
      <c r="E119" s="14">
        <v>62</v>
      </c>
      <c r="F119" s="15">
        <f t="shared" si="12"/>
        <v>24.8</v>
      </c>
      <c r="G119" s="14">
        <v>76</v>
      </c>
      <c r="H119" s="15">
        <f t="shared" si="13"/>
        <v>30.400000000000002</v>
      </c>
      <c r="I119" s="15">
        <v>74.400000000000006</v>
      </c>
      <c r="J119" s="15">
        <f t="shared" si="14"/>
        <v>14.880000000000003</v>
      </c>
      <c r="K119" s="15">
        <f t="shared" si="15"/>
        <v>70.080000000000013</v>
      </c>
      <c r="L119" s="15" t="s">
        <v>176</v>
      </c>
      <c r="M119" s="1"/>
    </row>
    <row r="120" spans="1:13" s="31" customFormat="1" ht="19.95" customHeight="1">
      <c r="A120" s="2" ph="1">
        <v>118</v>
      </c>
      <c r="B120" s="26" t="s">
        <v>139</v>
      </c>
      <c r="C120" s="13">
        <v>20200917268</v>
      </c>
      <c r="D120" s="29" t="s">
        <v>152</v>
      </c>
      <c r="E120" s="14">
        <v>61</v>
      </c>
      <c r="F120" s="15">
        <f t="shared" si="12"/>
        <v>24.400000000000002</v>
      </c>
      <c r="G120" s="17">
        <v>75</v>
      </c>
      <c r="H120" s="15">
        <f t="shared" si="13"/>
        <v>30</v>
      </c>
      <c r="I120" s="15">
        <v>78</v>
      </c>
      <c r="J120" s="15">
        <f t="shared" si="14"/>
        <v>15.600000000000001</v>
      </c>
      <c r="K120" s="15">
        <f t="shared" si="15"/>
        <v>70</v>
      </c>
      <c r="L120" s="15" t="s">
        <v>176</v>
      </c>
      <c r="M120" s="1"/>
    </row>
    <row r="121" spans="1:13" s="31" customFormat="1" ht="19.95" customHeight="1">
      <c r="A121" s="2" ph="1">
        <v>119</v>
      </c>
      <c r="B121" s="27" t="s">
        <v>82</v>
      </c>
      <c r="C121" s="13">
        <v>20200917153</v>
      </c>
      <c r="D121" s="29" t="s">
        <v>152</v>
      </c>
      <c r="E121" s="14">
        <v>54</v>
      </c>
      <c r="F121" s="15">
        <f t="shared" si="12"/>
        <v>21.6</v>
      </c>
      <c r="G121" s="14">
        <v>82.83</v>
      </c>
      <c r="H121" s="15">
        <f t="shared" si="13"/>
        <v>33.131999999999998</v>
      </c>
      <c r="I121" s="15">
        <v>75.599999999999994</v>
      </c>
      <c r="J121" s="15">
        <f t="shared" si="14"/>
        <v>15.12</v>
      </c>
      <c r="K121" s="15">
        <f t="shared" si="15"/>
        <v>69.852000000000004</v>
      </c>
      <c r="L121" s="15" t="s">
        <v>176</v>
      </c>
      <c r="M121" s="1"/>
    </row>
    <row r="122" spans="1:13" s="31" customFormat="1" ht="19.95" customHeight="1">
      <c r="A122" s="2" ph="1">
        <v>120</v>
      </c>
      <c r="B122" s="27" t="s">
        <v>97</v>
      </c>
      <c r="C122" s="13">
        <v>20200917179</v>
      </c>
      <c r="D122" s="29" t="s">
        <v>152</v>
      </c>
      <c r="E122" s="14">
        <v>61</v>
      </c>
      <c r="F122" s="15">
        <f t="shared" si="12"/>
        <v>24.400000000000002</v>
      </c>
      <c r="G122" s="14">
        <v>76</v>
      </c>
      <c r="H122" s="15">
        <f t="shared" si="13"/>
        <v>30.400000000000002</v>
      </c>
      <c r="I122" s="15">
        <v>71</v>
      </c>
      <c r="J122" s="15">
        <f t="shared" si="14"/>
        <v>14.200000000000001</v>
      </c>
      <c r="K122" s="15">
        <f t="shared" si="15"/>
        <v>69</v>
      </c>
      <c r="L122" s="15" t="s">
        <v>176</v>
      </c>
      <c r="M122" s="1"/>
    </row>
    <row r="123" spans="1:13" s="31" customFormat="1" ht="19.95" customHeight="1">
      <c r="A123" s="2" ph="1">
        <v>121</v>
      </c>
      <c r="B123" s="30" t="s">
        <v>33</v>
      </c>
      <c r="C123" s="13">
        <v>20200917055</v>
      </c>
      <c r="D123" s="29" t="s">
        <v>152</v>
      </c>
      <c r="E123" s="14">
        <v>58</v>
      </c>
      <c r="F123" s="15">
        <f t="shared" si="12"/>
        <v>23.200000000000003</v>
      </c>
      <c r="G123" s="17">
        <v>77.67</v>
      </c>
      <c r="H123" s="15">
        <f t="shared" si="13"/>
        <v>31.068000000000001</v>
      </c>
      <c r="I123" s="15">
        <v>73</v>
      </c>
      <c r="J123" s="15">
        <f t="shared" si="14"/>
        <v>14.600000000000001</v>
      </c>
      <c r="K123" s="15">
        <f t="shared" si="15"/>
        <v>68.867999999999995</v>
      </c>
      <c r="L123" s="15" t="s">
        <v>176</v>
      </c>
      <c r="M123" s="1"/>
    </row>
    <row r="124" spans="1:13" s="31" customFormat="1" ht="19.95" customHeight="1">
      <c r="A124" s="2" ph="1">
        <v>122</v>
      </c>
      <c r="B124" s="27" t="s">
        <v>72</v>
      </c>
      <c r="C124" s="29">
        <v>20200917131</v>
      </c>
      <c r="D124" s="29" t="s">
        <v>152</v>
      </c>
      <c r="E124" s="14">
        <v>60</v>
      </c>
      <c r="F124" s="15">
        <f t="shared" si="12"/>
        <v>24</v>
      </c>
      <c r="G124" s="14">
        <v>78.67</v>
      </c>
      <c r="H124" s="15">
        <f t="shared" si="13"/>
        <v>31.468000000000004</v>
      </c>
      <c r="I124" s="15">
        <v>66.8</v>
      </c>
      <c r="J124" s="15">
        <f t="shared" si="14"/>
        <v>13.36</v>
      </c>
      <c r="K124" s="15">
        <f t="shared" si="15"/>
        <v>68.828000000000003</v>
      </c>
      <c r="L124" s="15" t="s">
        <v>176</v>
      </c>
      <c r="M124" s="1"/>
    </row>
    <row r="125" spans="1:13" s="31" customFormat="1" ht="19.95" customHeight="1">
      <c r="A125" s="2" ph="1">
        <v>123</v>
      </c>
      <c r="B125" s="26" t="s">
        <v>129</v>
      </c>
      <c r="C125" s="13">
        <v>20200917243</v>
      </c>
      <c r="D125" s="29" t="s">
        <v>152</v>
      </c>
      <c r="E125" s="14">
        <v>65</v>
      </c>
      <c r="F125" s="15">
        <f t="shared" si="12"/>
        <v>26</v>
      </c>
      <c r="G125" s="14">
        <v>71.67</v>
      </c>
      <c r="H125" s="15">
        <f t="shared" si="13"/>
        <v>28.668000000000003</v>
      </c>
      <c r="I125" s="15">
        <v>69.400000000000006</v>
      </c>
      <c r="J125" s="15">
        <f t="shared" si="14"/>
        <v>13.880000000000003</v>
      </c>
      <c r="K125" s="15">
        <f t="shared" si="15"/>
        <v>68.548000000000002</v>
      </c>
      <c r="L125" s="15" t="s">
        <v>176</v>
      </c>
      <c r="M125" s="1"/>
    </row>
    <row r="126" spans="1:13" s="31" customFormat="1" ht="19.95" customHeight="1">
      <c r="A126" s="2" ph="1">
        <v>124</v>
      </c>
      <c r="B126" s="30" t="s">
        <v>32</v>
      </c>
      <c r="C126" s="13">
        <v>20200917054</v>
      </c>
      <c r="D126" s="29" t="s">
        <v>152</v>
      </c>
      <c r="E126" s="14">
        <v>58</v>
      </c>
      <c r="F126" s="15">
        <f t="shared" si="12"/>
        <v>23.200000000000003</v>
      </c>
      <c r="G126" s="14">
        <v>77</v>
      </c>
      <c r="H126" s="15">
        <f t="shared" si="13"/>
        <v>30.8</v>
      </c>
      <c r="I126" s="15">
        <v>72</v>
      </c>
      <c r="J126" s="15">
        <f t="shared" si="14"/>
        <v>14.4</v>
      </c>
      <c r="K126" s="15">
        <f t="shared" si="15"/>
        <v>68.400000000000006</v>
      </c>
      <c r="L126" s="15" t="s">
        <v>176</v>
      </c>
      <c r="M126" s="1"/>
    </row>
    <row r="127" spans="1:13" s="31" customFormat="1" ht="19.95" customHeight="1">
      <c r="A127" s="2" ph="1">
        <v>125</v>
      </c>
      <c r="B127" s="27" t="s">
        <v>90</v>
      </c>
      <c r="C127" s="29">
        <v>20200917169</v>
      </c>
      <c r="D127" s="29" t="s">
        <v>152</v>
      </c>
      <c r="E127" s="32">
        <v>64</v>
      </c>
      <c r="F127" s="33">
        <f t="shared" si="12"/>
        <v>25.6</v>
      </c>
      <c r="G127" s="32">
        <v>70.67</v>
      </c>
      <c r="H127" s="33">
        <f t="shared" si="13"/>
        <v>28.268000000000001</v>
      </c>
      <c r="I127" s="33">
        <v>71.2</v>
      </c>
      <c r="J127" s="15">
        <f t="shared" si="14"/>
        <v>14.240000000000002</v>
      </c>
      <c r="K127" s="15">
        <f t="shared" si="15"/>
        <v>68.108000000000004</v>
      </c>
      <c r="L127" s="15" t="s">
        <v>176</v>
      </c>
      <c r="M127" s="34"/>
    </row>
    <row r="128" spans="1:13" s="31" customFormat="1" ht="19.95" customHeight="1">
      <c r="A128" s="2" ph="1">
        <v>126</v>
      </c>
      <c r="B128" s="26" t="s">
        <v>49</v>
      </c>
      <c r="C128" s="13">
        <v>20200917084</v>
      </c>
      <c r="D128" s="29" t="s">
        <v>152</v>
      </c>
      <c r="E128" s="14">
        <v>58</v>
      </c>
      <c r="F128" s="15">
        <f t="shared" si="12"/>
        <v>23.200000000000003</v>
      </c>
      <c r="G128" s="14">
        <v>76.67</v>
      </c>
      <c r="H128" s="15">
        <f t="shared" si="13"/>
        <v>30.668000000000003</v>
      </c>
      <c r="I128" s="15">
        <v>70.599999999999994</v>
      </c>
      <c r="J128" s="15">
        <f t="shared" si="14"/>
        <v>14.12</v>
      </c>
      <c r="K128" s="15">
        <f t="shared" si="15"/>
        <v>67.988000000000014</v>
      </c>
      <c r="L128" s="15" t="s">
        <v>176</v>
      </c>
      <c r="M128" s="1"/>
    </row>
    <row r="129" spans="1:13" s="31" customFormat="1" ht="19.95" customHeight="1">
      <c r="A129" s="2" ph="1">
        <v>127</v>
      </c>
      <c r="B129" s="27" t="s">
        <v>34</v>
      </c>
      <c r="C129" s="13">
        <v>20200917056</v>
      </c>
      <c r="D129" s="29" t="s">
        <v>152</v>
      </c>
      <c r="E129" s="14">
        <v>69</v>
      </c>
      <c r="F129" s="15">
        <f>E129*0.4</f>
        <v>27.6</v>
      </c>
      <c r="G129" s="17">
        <v>90.67</v>
      </c>
      <c r="H129" s="15">
        <f>G129*0.4</f>
        <v>36.268000000000001</v>
      </c>
      <c r="I129" s="15">
        <v>68.8</v>
      </c>
      <c r="J129" s="15">
        <f>I129*0.2</f>
        <v>13.76</v>
      </c>
      <c r="K129" s="15">
        <f>F129+H129+J129</f>
        <v>77.628</v>
      </c>
      <c r="L129" s="15" t="s">
        <v>178</v>
      </c>
      <c r="M129" s="55" t="s">
        <v>179</v>
      </c>
    </row>
    <row r="130" spans="1:13" s="31" customFormat="1" ht="19.95" customHeight="1">
      <c r="A130" s="2" ph="1">
        <v>128</v>
      </c>
      <c r="B130" s="27" t="s">
        <v>125</v>
      </c>
      <c r="C130" s="13">
        <v>20200917227</v>
      </c>
      <c r="D130" s="29" t="s">
        <v>152</v>
      </c>
      <c r="E130" s="32">
        <v>65</v>
      </c>
      <c r="F130" s="33">
        <f t="shared" si="12"/>
        <v>26</v>
      </c>
      <c r="G130" s="32">
        <v>79.67</v>
      </c>
      <c r="H130" s="33">
        <f t="shared" si="13"/>
        <v>31.868000000000002</v>
      </c>
      <c r="I130" s="33"/>
      <c r="J130" s="33">
        <f t="shared" si="14"/>
        <v>0</v>
      </c>
      <c r="K130" s="33">
        <f t="shared" si="15"/>
        <v>57.868000000000002</v>
      </c>
      <c r="L130" s="15" t="s">
        <v>176</v>
      </c>
      <c r="M130" s="25" t="s">
        <v>173</v>
      </c>
    </row>
    <row r="131" spans="1:13" s="31" customFormat="1" ht="19.95" customHeight="1">
      <c r="A131" s="2" ph="1">
        <v>129</v>
      </c>
      <c r="B131" s="27" t="s">
        <v>119</v>
      </c>
      <c r="C131" s="13">
        <v>20200917215</v>
      </c>
      <c r="D131" s="29" t="s">
        <v>152</v>
      </c>
      <c r="E131" s="32">
        <v>63</v>
      </c>
      <c r="F131" s="33">
        <f t="shared" ref="F131:F134" si="16">E131*0.4</f>
        <v>25.200000000000003</v>
      </c>
      <c r="G131" s="32">
        <v>79.17</v>
      </c>
      <c r="H131" s="33">
        <f t="shared" ref="H131:H134" si="17">G131*0.4</f>
        <v>31.668000000000003</v>
      </c>
      <c r="I131" s="33"/>
      <c r="J131" s="33">
        <f t="shared" ref="J131:J134" si="18">I131*0.2</f>
        <v>0</v>
      </c>
      <c r="K131" s="33">
        <f t="shared" ref="K131:K134" si="19">F131+H131+J131</f>
        <v>56.868000000000009</v>
      </c>
      <c r="L131" s="15" t="s">
        <v>176</v>
      </c>
      <c r="M131" s="25" t="s">
        <v>173</v>
      </c>
    </row>
    <row r="132" spans="1:13" s="31" customFormat="1" ht="19.95" customHeight="1">
      <c r="A132" s="2" ph="1">
        <v>130</v>
      </c>
      <c r="B132" s="27" t="s">
        <v>143</v>
      </c>
      <c r="C132" s="13">
        <v>20200917276</v>
      </c>
      <c r="D132" s="29" t="s">
        <v>152</v>
      </c>
      <c r="E132" s="32">
        <v>64</v>
      </c>
      <c r="F132" s="33">
        <f t="shared" si="16"/>
        <v>25.6</v>
      </c>
      <c r="G132" s="32">
        <v>75.67</v>
      </c>
      <c r="H132" s="33">
        <f t="shared" si="17"/>
        <v>30.268000000000001</v>
      </c>
      <c r="I132" s="33"/>
      <c r="J132" s="33">
        <f t="shared" si="18"/>
        <v>0</v>
      </c>
      <c r="K132" s="33">
        <f t="shared" si="19"/>
        <v>55.868000000000002</v>
      </c>
      <c r="L132" s="15" t="s">
        <v>176</v>
      </c>
      <c r="M132" s="25" t="s">
        <v>173</v>
      </c>
    </row>
    <row r="133" spans="1:13" s="31" customFormat="1" ht="19.95" customHeight="1">
      <c r="A133" s="2" ph="1">
        <v>131</v>
      </c>
      <c r="B133" s="26" t="s">
        <v>30</v>
      </c>
      <c r="C133" s="13">
        <v>20200917050</v>
      </c>
      <c r="D133" s="29" t="s">
        <v>152</v>
      </c>
      <c r="E133" s="32">
        <v>62</v>
      </c>
      <c r="F133" s="33">
        <f t="shared" si="16"/>
        <v>24.8</v>
      </c>
      <c r="G133" s="32">
        <v>76.33</v>
      </c>
      <c r="H133" s="33">
        <f t="shared" si="17"/>
        <v>30.532</v>
      </c>
      <c r="I133" s="33"/>
      <c r="J133" s="33">
        <f t="shared" si="18"/>
        <v>0</v>
      </c>
      <c r="K133" s="33">
        <f t="shared" si="19"/>
        <v>55.332000000000001</v>
      </c>
      <c r="L133" s="15" t="s">
        <v>176</v>
      </c>
      <c r="M133" s="25" t="s">
        <v>173</v>
      </c>
    </row>
    <row r="134" spans="1:13" s="31" customFormat="1" ht="19.95" customHeight="1">
      <c r="A134" s="2" ph="1">
        <v>132</v>
      </c>
      <c r="B134" s="27" t="s">
        <v>5</v>
      </c>
      <c r="C134" s="29">
        <v>20200917001</v>
      </c>
      <c r="D134" s="29" t="s">
        <v>152</v>
      </c>
      <c r="E134" s="32">
        <v>57</v>
      </c>
      <c r="F134" s="33">
        <f t="shared" si="16"/>
        <v>22.8</v>
      </c>
      <c r="G134" s="32">
        <v>80</v>
      </c>
      <c r="H134" s="33">
        <f t="shared" si="17"/>
        <v>32</v>
      </c>
      <c r="I134" s="33"/>
      <c r="J134" s="33">
        <f t="shared" si="18"/>
        <v>0</v>
      </c>
      <c r="K134" s="33">
        <f t="shared" si="19"/>
        <v>54.8</v>
      </c>
      <c r="L134" s="15" t="s">
        <v>176</v>
      </c>
      <c r="M134" s="25" t="s">
        <v>173</v>
      </c>
    </row>
    <row r="135" spans="1:13" s="31" customFormat="1" ht="19.95" customHeight="1">
      <c r="A135" s="36" ph="1">
        <v>1</v>
      </c>
      <c r="B135" s="45" t="s">
        <v>96</v>
      </c>
      <c r="C135" s="38">
        <v>20200917178</v>
      </c>
      <c r="D135" s="39" t="s">
        <v>153</v>
      </c>
      <c r="E135" s="40">
        <v>66</v>
      </c>
      <c r="F135" s="41">
        <f t="shared" ref="F135" si="20">E135*0.4</f>
        <v>26.400000000000002</v>
      </c>
      <c r="G135" s="40">
        <v>90</v>
      </c>
      <c r="H135" s="41">
        <f t="shared" ref="H135" si="21">G135*0.4</f>
        <v>36</v>
      </c>
      <c r="I135" s="41">
        <v>76.599999999999994</v>
      </c>
      <c r="J135" s="41">
        <f t="shared" ref="J135:J154" si="22">I135*0.2</f>
        <v>15.32</v>
      </c>
      <c r="K135" s="41">
        <f t="shared" ref="K135:K154" si="23">F135+H135+J135</f>
        <v>77.72</v>
      </c>
      <c r="L135" s="41" t="s">
        <v>175</v>
      </c>
      <c r="M135" s="43"/>
    </row>
    <row r="136" spans="1:13" s="31" customFormat="1" ht="19.95" customHeight="1">
      <c r="A136" s="36" ph="1">
        <v>2</v>
      </c>
      <c r="B136" s="37" t="s">
        <v>16</v>
      </c>
      <c r="C136" s="39">
        <v>20200917019</v>
      </c>
      <c r="D136" s="39" t="s">
        <v>153</v>
      </c>
      <c r="E136" s="40">
        <v>58</v>
      </c>
      <c r="F136" s="41">
        <f t="shared" ref="F136:F153" si="24">E136*0.4</f>
        <v>23.200000000000003</v>
      </c>
      <c r="G136" s="40">
        <v>93.67</v>
      </c>
      <c r="H136" s="41">
        <f t="shared" ref="H136:H153" si="25">G136*0.4</f>
        <v>37.468000000000004</v>
      </c>
      <c r="I136" s="41">
        <v>75.8</v>
      </c>
      <c r="J136" s="41">
        <f t="shared" ref="J136:J152" si="26">I136*0.2</f>
        <v>15.16</v>
      </c>
      <c r="K136" s="41">
        <f t="shared" ref="K136:K152" si="27">F136+H136+J136</f>
        <v>75.828000000000003</v>
      </c>
      <c r="L136" s="41" t="s">
        <v>175</v>
      </c>
      <c r="M136" s="43"/>
    </row>
    <row r="137" spans="1:13" s="31" customFormat="1" ht="19.95" customHeight="1">
      <c r="A137" s="36" ph="1">
        <v>3</v>
      </c>
      <c r="B137" s="45" t="s">
        <v>87</v>
      </c>
      <c r="C137" s="38">
        <v>20200917163</v>
      </c>
      <c r="D137" s="39" t="s">
        <v>153</v>
      </c>
      <c r="E137" s="40">
        <v>62</v>
      </c>
      <c r="F137" s="41">
        <f t="shared" si="24"/>
        <v>24.8</v>
      </c>
      <c r="G137" s="36">
        <v>84</v>
      </c>
      <c r="H137" s="41">
        <f t="shared" si="25"/>
        <v>33.6</v>
      </c>
      <c r="I137" s="41">
        <v>74.599999999999994</v>
      </c>
      <c r="J137" s="41">
        <f t="shared" si="26"/>
        <v>14.92</v>
      </c>
      <c r="K137" s="41">
        <f t="shared" si="27"/>
        <v>73.320000000000007</v>
      </c>
      <c r="L137" s="41" t="s">
        <v>175</v>
      </c>
      <c r="M137" s="43"/>
    </row>
    <row r="138" spans="1:13" s="31" customFormat="1" ht="19.95" customHeight="1">
      <c r="A138" s="36" ph="1">
        <v>4</v>
      </c>
      <c r="B138" s="45" t="s">
        <v>102</v>
      </c>
      <c r="C138" s="38">
        <v>20200917187</v>
      </c>
      <c r="D138" s="39" t="s">
        <v>153</v>
      </c>
      <c r="E138" s="40">
        <v>55</v>
      </c>
      <c r="F138" s="41">
        <f t="shared" si="24"/>
        <v>22</v>
      </c>
      <c r="G138" s="40">
        <v>86.67</v>
      </c>
      <c r="H138" s="41">
        <f t="shared" si="25"/>
        <v>34.667999999999999</v>
      </c>
      <c r="I138" s="41">
        <v>75.2</v>
      </c>
      <c r="J138" s="41">
        <f t="shared" si="26"/>
        <v>15.040000000000001</v>
      </c>
      <c r="K138" s="41">
        <f t="shared" si="27"/>
        <v>71.707999999999998</v>
      </c>
      <c r="L138" s="41" t="s">
        <v>175</v>
      </c>
      <c r="M138" s="43"/>
    </row>
    <row r="139" spans="1:13" s="31" customFormat="1" ht="19.95" customHeight="1">
      <c r="A139" s="36" ph="1">
        <v>5</v>
      </c>
      <c r="B139" s="44" t="s">
        <v>75</v>
      </c>
      <c r="C139" s="38">
        <v>20200917137</v>
      </c>
      <c r="D139" s="39" t="s">
        <v>153</v>
      </c>
      <c r="E139" s="40">
        <v>62</v>
      </c>
      <c r="F139" s="41">
        <f t="shared" si="24"/>
        <v>24.8</v>
      </c>
      <c r="G139" s="40">
        <v>77.67</v>
      </c>
      <c r="H139" s="41">
        <f t="shared" si="25"/>
        <v>31.068000000000001</v>
      </c>
      <c r="I139" s="41">
        <v>78.599999999999994</v>
      </c>
      <c r="J139" s="41">
        <f t="shared" si="26"/>
        <v>15.719999999999999</v>
      </c>
      <c r="K139" s="41">
        <f t="shared" si="27"/>
        <v>71.587999999999994</v>
      </c>
      <c r="L139" s="41" t="s">
        <v>175</v>
      </c>
      <c r="M139" s="43"/>
    </row>
    <row r="140" spans="1:13" s="31" customFormat="1" ht="19.95" customHeight="1">
      <c r="A140" s="36" ph="1">
        <v>6</v>
      </c>
      <c r="B140" s="45" t="s">
        <v>106</v>
      </c>
      <c r="C140" s="38">
        <v>20200917191</v>
      </c>
      <c r="D140" s="39" t="s">
        <v>153</v>
      </c>
      <c r="E140" s="40">
        <v>49</v>
      </c>
      <c r="F140" s="41">
        <f t="shared" si="24"/>
        <v>19.600000000000001</v>
      </c>
      <c r="G140" s="40">
        <v>89.67</v>
      </c>
      <c r="H140" s="41">
        <f t="shared" si="25"/>
        <v>35.868000000000002</v>
      </c>
      <c r="I140" s="41">
        <v>76.400000000000006</v>
      </c>
      <c r="J140" s="41">
        <f t="shared" si="26"/>
        <v>15.280000000000001</v>
      </c>
      <c r="K140" s="41">
        <f t="shared" si="27"/>
        <v>70.748000000000005</v>
      </c>
      <c r="L140" s="41" t="s">
        <v>175</v>
      </c>
      <c r="M140" s="43"/>
    </row>
    <row r="141" spans="1:13" s="31" customFormat="1" ht="19.95" customHeight="1">
      <c r="A141" s="36" ph="1">
        <v>7</v>
      </c>
      <c r="B141" s="50" t="s">
        <v>47</v>
      </c>
      <c r="C141" s="38">
        <v>20200917082</v>
      </c>
      <c r="D141" s="39" t="s">
        <v>153</v>
      </c>
      <c r="E141" s="40">
        <v>65</v>
      </c>
      <c r="F141" s="41">
        <f t="shared" si="24"/>
        <v>26</v>
      </c>
      <c r="G141" s="42">
        <v>72.33</v>
      </c>
      <c r="H141" s="41">
        <f t="shared" si="25"/>
        <v>28.932000000000002</v>
      </c>
      <c r="I141" s="41">
        <v>76.599999999999994</v>
      </c>
      <c r="J141" s="41">
        <f t="shared" si="26"/>
        <v>15.32</v>
      </c>
      <c r="K141" s="41">
        <f t="shared" si="27"/>
        <v>70.25200000000001</v>
      </c>
      <c r="L141" s="41" t="s">
        <v>175</v>
      </c>
      <c r="M141" s="43"/>
    </row>
    <row r="142" spans="1:13" s="31" customFormat="1" ht="19.95" customHeight="1">
      <c r="A142" s="36" ph="1">
        <v>8</v>
      </c>
      <c r="B142" s="44" t="s">
        <v>136</v>
      </c>
      <c r="C142" s="38">
        <v>20200917265</v>
      </c>
      <c r="D142" s="39" t="s">
        <v>153</v>
      </c>
      <c r="E142" s="40">
        <v>54</v>
      </c>
      <c r="F142" s="41">
        <f t="shared" si="24"/>
        <v>21.6</v>
      </c>
      <c r="G142" s="40">
        <v>81.67</v>
      </c>
      <c r="H142" s="41">
        <f t="shared" si="25"/>
        <v>32.667999999999999</v>
      </c>
      <c r="I142" s="41">
        <v>75</v>
      </c>
      <c r="J142" s="41">
        <f t="shared" si="26"/>
        <v>15</v>
      </c>
      <c r="K142" s="41">
        <f t="shared" si="27"/>
        <v>69.268000000000001</v>
      </c>
      <c r="L142" s="41" t="s">
        <v>175</v>
      </c>
      <c r="M142" s="43"/>
    </row>
    <row r="143" spans="1:13" s="31" customFormat="1" ht="19.95" customHeight="1">
      <c r="A143" s="36" ph="1">
        <v>9</v>
      </c>
      <c r="B143" s="44" t="s">
        <v>137</v>
      </c>
      <c r="C143" s="38">
        <v>20200917266</v>
      </c>
      <c r="D143" s="39" t="s">
        <v>153</v>
      </c>
      <c r="E143" s="40">
        <v>42</v>
      </c>
      <c r="F143" s="41">
        <f t="shared" si="24"/>
        <v>16.8</v>
      </c>
      <c r="G143" s="40">
        <v>89</v>
      </c>
      <c r="H143" s="41">
        <f t="shared" si="25"/>
        <v>35.6</v>
      </c>
      <c r="I143" s="41">
        <v>77.599999999999994</v>
      </c>
      <c r="J143" s="41">
        <f t="shared" si="26"/>
        <v>15.52</v>
      </c>
      <c r="K143" s="41">
        <f t="shared" si="27"/>
        <v>67.92</v>
      </c>
      <c r="L143" s="41" t="s">
        <v>175</v>
      </c>
      <c r="M143" s="43"/>
    </row>
    <row r="144" spans="1:13" s="31" customFormat="1" ht="19.95" customHeight="1">
      <c r="A144" s="36" ph="1">
        <v>10</v>
      </c>
      <c r="B144" s="37" t="s">
        <v>140</v>
      </c>
      <c r="C144" s="38">
        <v>20200917271</v>
      </c>
      <c r="D144" s="39" t="s">
        <v>153</v>
      </c>
      <c r="E144" s="40">
        <v>48</v>
      </c>
      <c r="F144" s="41">
        <f t="shared" si="24"/>
        <v>19.200000000000003</v>
      </c>
      <c r="G144" s="40">
        <v>83</v>
      </c>
      <c r="H144" s="41">
        <f t="shared" si="25"/>
        <v>33.200000000000003</v>
      </c>
      <c r="I144" s="41">
        <v>76</v>
      </c>
      <c r="J144" s="41">
        <f t="shared" si="26"/>
        <v>15.200000000000001</v>
      </c>
      <c r="K144" s="41">
        <f t="shared" si="27"/>
        <v>67.600000000000009</v>
      </c>
      <c r="L144" s="41" t="s">
        <v>175</v>
      </c>
      <c r="M144" s="43"/>
    </row>
    <row r="145" spans="1:13" s="31" customFormat="1" ht="19.95" customHeight="1">
      <c r="A145" s="2" ph="1">
        <v>11</v>
      </c>
      <c r="B145" s="27" t="s">
        <v>52</v>
      </c>
      <c r="C145" s="13">
        <v>20200917090</v>
      </c>
      <c r="D145" s="29" t="s">
        <v>153</v>
      </c>
      <c r="E145" s="14">
        <v>50</v>
      </c>
      <c r="F145" s="15">
        <f t="shared" si="24"/>
        <v>20</v>
      </c>
      <c r="G145" s="14">
        <v>82.33</v>
      </c>
      <c r="H145" s="15">
        <f t="shared" si="25"/>
        <v>32.932000000000002</v>
      </c>
      <c r="I145" s="15">
        <v>72.400000000000006</v>
      </c>
      <c r="J145" s="15">
        <f t="shared" si="26"/>
        <v>14.480000000000002</v>
      </c>
      <c r="K145" s="15">
        <f t="shared" si="27"/>
        <v>67.412000000000006</v>
      </c>
      <c r="L145" s="15" t="s">
        <v>176</v>
      </c>
      <c r="M145" s="1"/>
    </row>
    <row r="146" spans="1:13" s="31" customFormat="1" ht="19.95" customHeight="1">
      <c r="A146" s="2" ph="1">
        <v>12</v>
      </c>
      <c r="B146" s="26" t="s">
        <v>104</v>
      </c>
      <c r="C146" s="13">
        <v>20200917189</v>
      </c>
      <c r="D146" s="29" t="s">
        <v>153</v>
      </c>
      <c r="E146" s="14">
        <v>51</v>
      </c>
      <c r="F146" s="15">
        <f t="shared" si="24"/>
        <v>20.400000000000002</v>
      </c>
      <c r="G146" s="14">
        <v>78.33</v>
      </c>
      <c r="H146" s="15">
        <f t="shared" si="25"/>
        <v>31.332000000000001</v>
      </c>
      <c r="I146" s="15">
        <v>78</v>
      </c>
      <c r="J146" s="15">
        <f t="shared" si="26"/>
        <v>15.600000000000001</v>
      </c>
      <c r="K146" s="15">
        <f t="shared" si="27"/>
        <v>67.331999999999994</v>
      </c>
      <c r="L146" s="15" t="s">
        <v>176</v>
      </c>
      <c r="M146" s="1"/>
    </row>
    <row r="147" spans="1:13" s="31" customFormat="1" ht="19.95" customHeight="1">
      <c r="A147" s="2" ph="1">
        <v>13</v>
      </c>
      <c r="B147" s="26" t="s">
        <v>62</v>
      </c>
      <c r="C147" s="13">
        <v>20200917105</v>
      </c>
      <c r="D147" s="29" t="s">
        <v>153</v>
      </c>
      <c r="E147" s="14">
        <v>46</v>
      </c>
      <c r="F147" s="15">
        <f t="shared" si="24"/>
        <v>18.400000000000002</v>
      </c>
      <c r="G147" s="14">
        <v>83.67</v>
      </c>
      <c r="H147" s="15">
        <f t="shared" si="25"/>
        <v>33.468000000000004</v>
      </c>
      <c r="I147" s="15">
        <v>69</v>
      </c>
      <c r="J147" s="15">
        <f t="shared" si="26"/>
        <v>13.8</v>
      </c>
      <c r="K147" s="15">
        <f t="shared" si="27"/>
        <v>65.668000000000006</v>
      </c>
      <c r="L147" s="15" t="s">
        <v>176</v>
      </c>
      <c r="M147" s="1"/>
    </row>
    <row r="148" spans="1:13" s="31" customFormat="1" ht="19.95" customHeight="1">
      <c r="A148" s="2" ph="1">
        <v>14</v>
      </c>
      <c r="B148" s="19" t="s">
        <v>8</v>
      </c>
      <c r="C148" s="24">
        <v>20200917008</v>
      </c>
      <c r="D148" s="29" t="s">
        <v>153</v>
      </c>
      <c r="E148" s="14">
        <v>53</v>
      </c>
      <c r="F148" s="15">
        <f t="shared" si="24"/>
        <v>21.200000000000003</v>
      </c>
      <c r="G148" s="14">
        <v>73</v>
      </c>
      <c r="H148" s="15">
        <f t="shared" si="25"/>
        <v>29.200000000000003</v>
      </c>
      <c r="I148" s="15">
        <v>75.8</v>
      </c>
      <c r="J148" s="15">
        <f t="shared" si="26"/>
        <v>15.16</v>
      </c>
      <c r="K148" s="15">
        <f t="shared" si="27"/>
        <v>65.56</v>
      </c>
      <c r="L148" s="15" t="s">
        <v>176</v>
      </c>
      <c r="M148" s="1"/>
    </row>
    <row r="149" spans="1:13" s="31" customFormat="1" ht="19.95" customHeight="1">
      <c r="A149" s="2" ph="1">
        <v>15</v>
      </c>
      <c r="B149" s="27" t="s">
        <v>74</v>
      </c>
      <c r="C149" s="13">
        <v>20200917134</v>
      </c>
      <c r="D149" s="29" t="s">
        <v>153</v>
      </c>
      <c r="E149" s="14">
        <v>55</v>
      </c>
      <c r="F149" s="15">
        <f t="shared" si="24"/>
        <v>22</v>
      </c>
      <c r="G149" s="2">
        <v>72</v>
      </c>
      <c r="H149" s="15">
        <f t="shared" si="25"/>
        <v>28.8</v>
      </c>
      <c r="I149" s="15">
        <v>73</v>
      </c>
      <c r="J149" s="15">
        <f t="shared" si="26"/>
        <v>14.600000000000001</v>
      </c>
      <c r="K149" s="15">
        <f t="shared" si="27"/>
        <v>65.400000000000006</v>
      </c>
      <c r="L149" s="15" t="s">
        <v>176</v>
      </c>
      <c r="M149" s="1"/>
    </row>
    <row r="150" spans="1:13" s="31" customFormat="1" ht="19.95" customHeight="1">
      <c r="A150" s="2" ph="1">
        <v>16</v>
      </c>
      <c r="B150" s="27" t="s">
        <v>77</v>
      </c>
      <c r="C150" s="13">
        <v>20200917141</v>
      </c>
      <c r="D150" s="29" t="s">
        <v>153</v>
      </c>
      <c r="E150" s="14">
        <v>47</v>
      </c>
      <c r="F150" s="15">
        <f t="shared" si="24"/>
        <v>18.8</v>
      </c>
      <c r="G150" s="14">
        <v>70</v>
      </c>
      <c r="H150" s="15">
        <f t="shared" si="25"/>
        <v>28</v>
      </c>
      <c r="I150" s="15">
        <v>78.400000000000006</v>
      </c>
      <c r="J150" s="15">
        <f t="shared" si="26"/>
        <v>15.680000000000001</v>
      </c>
      <c r="K150" s="15">
        <f t="shared" si="27"/>
        <v>62.48</v>
      </c>
      <c r="L150" s="15" t="s">
        <v>176</v>
      </c>
      <c r="M150" s="1"/>
    </row>
    <row r="151" spans="1:13" s="31" customFormat="1" ht="25.2" customHeight="1">
      <c r="A151" s="2" ph="1">
        <v>17</v>
      </c>
      <c r="B151" s="27" t="s">
        <v>131</v>
      </c>
      <c r="C151" s="13">
        <v>20200917246</v>
      </c>
      <c r="D151" s="29" t="s">
        <v>153</v>
      </c>
      <c r="E151" s="14">
        <v>64</v>
      </c>
      <c r="F151" s="15">
        <f>E151*0.4</f>
        <v>25.6</v>
      </c>
      <c r="G151" s="14">
        <v>78.33</v>
      </c>
      <c r="H151" s="15">
        <f>G151*0.4</f>
        <v>31.332000000000001</v>
      </c>
      <c r="I151" s="15">
        <v>69</v>
      </c>
      <c r="J151" s="15">
        <f>I151*0.2</f>
        <v>13.8</v>
      </c>
      <c r="K151" s="15">
        <f>F151+H151+J151</f>
        <v>70.731999999999999</v>
      </c>
      <c r="L151" s="15" t="s">
        <v>180</v>
      </c>
      <c r="M151" s="16" t="s">
        <v>181</v>
      </c>
    </row>
    <row r="152" spans="1:13" s="3" customFormat="1" ht="19.95" customHeight="1">
      <c r="A152" s="36" ph="1">
        <v>1</v>
      </c>
      <c r="B152" s="37" t="s">
        <v>161</v>
      </c>
      <c r="C152" s="39">
        <v>20200917110</v>
      </c>
      <c r="D152" s="39" t="s">
        <v>159</v>
      </c>
      <c r="E152" s="40">
        <v>57</v>
      </c>
      <c r="F152" s="41">
        <f t="shared" si="24"/>
        <v>22.8</v>
      </c>
      <c r="G152" s="40">
        <v>82.67</v>
      </c>
      <c r="H152" s="41">
        <f t="shared" si="25"/>
        <v>33.068000000000005</v>
      </c>
      <c r="I152" s="41">
        <v>80.599999999999994</v>
      </c>
      <c r="J152" s="41">
        <f t="shared" si="26"/>
        <v>16.12</v>
      </c>
      <c r="K152" s="41">
        <f t="shared" si="27"/>
        <v>71.988000000000014</v>
      </c>
      <c r="L152" s="41" t="s">
        <v>175</v>
      </c>
      <c r="M152" s="56"/>
    </row>
    <row r="153" spans="1:13" s="3" customFormat="1" ht="19.95" customHeight="1">
      <c r="A153" s="36" ph="1">
        <v>2</v>
      </c>
      <c r="B153" s="44" t="s">
        <v>158</v>
      </c>
      <c r="C153" s="38">
        <v>20200917101</v>
      </c>
      <c r="D153" s="39" t="s">
        <v>159</v>
      </c>
      <c r="E153" s="40">
        <v>62</v>
      </c>
      <c r="F153" s="41">
        <f t="shared" si="24"/>
        <v>24.8</v>
      </c>
      <c r="G153" s="42">
        <v>78</v>
      </c>
      <c r="H153" s="41">
        <f t="shared" si="25"/>
        <v>31.200000000000003</v>
      </c>
      <c r="I153" s="41">
        <v>74</v>
      </c>
      <c r="J153" s="41">
        <f t="shared" si="22"/>
        <v>14.8</v>
      </c>
      <c r="K153" s="41">
        <f t="shared" si="23"/>
        <v>70.8</v>
      </c>
      <c r="L153" s="41" t="s">
        <v>175</v>
      </c>
      <c r="M153" s="56"/>
    </row>
    <row r="154" spans="1:13" s="3" customFormat="1" ht="19.95" customHeight="1">
      <c r="A154" s="2" ph="1">
        <v>3</v>
      </c>
      <c r="B154" s="27" t="s">
        <v>160</v>
      </c>
      <c r="C154" s="13">
        <v>20200917105</v>
      </c>
      <c r="D154" s="29" t="s">
        <v>159</v>
      </c>
      <c r="E154" s="14">
        <v>58</v>
      </c>
      <c r="F154" s="15">
        <f t="shared" ref="F154" si="28">E154*0.4</f>
        <v>23.200000000000003</v>
      </c>
      <c r="G154" s="14">
        <v>79.33</v>
      </c>
      <c r="H154" s="15">
        <f t="shared" ref="H154" si="29">G154*0.4</f>
        <v>31.731999999999999</v>
      </c>
      <c r="I154" s="15">
        <v>77.400000000000006</v>
      </c>
      <c r="J154" s="15">
        <f t="shared" si="22"/>
        <v>15.480000000000002</v>
      </c>
      <c r="K154" s="15">
        <f t="shared" si="23"/>
        <v>70.412000000000006</v>
      </c>
      <c r="L154" s="15" t="s">
        <v>176</v>
      </c>
      <c r="M154" s="16"/>
    </row>
    <row r="155" spans="1:13" s="31" customFormat="1" ht="24">
      <c r="A155" s="36" ph="1">
        <v>1</v>
      </c>
      <c r="B155" s="37" t="s">
        <v>163</v>
      </c>
      <c r="C155" s="38">
        <v>20200917163</v>
      </c>
      <c r="D155" s="39" t="s">
        <v>164</v>
      </c>
      <c r="E155" s="46">
        <v>84</v>
      </c>
      <c r="F155" s="51">
        <f>E155*0.6</f>
        <v>50.4</v>
      </c>
      <c r="G155" s="49"/>
      <c r="H155" s="51"/>
      <c r="I155" s="51">
        <v>74.599999999999994</v>
      </c>
      <c r="J155" s="51">
        <f>I155*0.4</f>
        <v>29.84</v>
      </c>
      <c r="K155" s="51">
        <f>F155+J155</f>
        <v>80.239999999999995</v>
      </c>
      <c r="L155" s="52" t="s">
        <v>175</v>
      </c>
      <c r="M155" s="36"/>
    </row>
    <row r="156" spans="1:13" ht="24">
      <c r="A156" s="22" ph="1">
        <v>2</v>
      </c>
      <c r="B156" s="27" t="s">
        <v>165</v>
      </c>
      <c r="C156" s="21">
        <v>20200917138</v>
      </c>
      <c r="D156" s="28" t="s">
        <v>164</v>
      </c>
      <c r="E156" s="14">
        <v>81</v>
      </c>
      <c r="F156" s="23"/>
      <c r="G156" s="20"/>
      <c r="H156" s="23"/>
      <c r="I156" s="23"/>
      <c r="J156" s="23"/>
      <c r="K156" s="23"/>
      <c r="L156" s="10" t="s">
        <v>176</v>
      </c>
      <c r="M156" s="2" t="s">
        <v>171</v>
      </c>
    </row>
    <row r="157" spans="1:13" s="31" customFormat="1" ht="24">
      <c r="A157" s="36" ph="1">
        <v>1</v>
      </c>
      <c r="B157" s="45" t="s">
        <v>166</v>
      </c>
      <c r="C157" s="38">
        <v>20200917160</v>
      </c>
      <c r="D157" s="39" t="s">
        <v>167</v>
      </c>
      <c r="E157" s="46">
        <v>83</v>
      </c>
      <c r="F157" s="51">
        <f>E157*0.6</f>
        <v>49.8</v>
      </c>
      <c r="G157" s="49"/>
      <c r="H157" s="51"/>
      <c r="I157" s="51">
        <v>84.4</v>
      </c>
      <c r="J157" s="51">
        <f>I157*0.4</f>
        <v>33.760000000000005</v>
      </c>
      <c r="K157" s="51">
        <f>F157+J157</f>
        <v>83.56</v>
      </c>
      <c r="L157" s="52" t="s">
        <v>175</v>
      </c>
      <c r="M157" s="36"/>
    </row>
    <row r="158" spans="1:13" s="31" customFormat="1" ht="24">
      <c r="A158" s="36" ph="1">
        <v>2</v>
      </c>
      <c r="B158" s="37" t="s">
        <v>168</v>
      </c>
      <c r="C158" s="38">
        <v>20200917119</v>
      </c>
      <c r="D158" s="39" t="s">
        <v>167</v>
      </c>
      <c r="E158" s="46">
        <v>81</v>
      </c>
      <c r="F158" s="51">
        <f t="shared" ref="F158:F160" si="30">E158*0.6</f>
        <v>48.6</v>
      </c>
      <c r="G158" s="49"/>
      <c r="H158" s="51"/>
      <c r="I158" s="51">
        <v>82</v>
      </c>
      <c r="J158" s="51">
        <f t="shared" ref="J158:J160" si="31">I158*0.4</f>
        <v>32.800000000000004</v>
      </c>
      <c r="K158" s="51">
        <f t="shared" ref="K158:K160" si="32">F158+J158</f>
        <v>81.400000000000006</v>
      </c>
      <c r="L158" s="52" t="s">
        <v>175</v>
      </c>
      <c r="M158" s="36"/>
    </row>
    <row r="159" spans="1:13" s="31" customFormat="1" ht="24">
      <c r="A159" s="2" ph="1">
        <v>3</v>
      </c>
      <c r="B159" s="26" t="s">
        <v>169</v>
      </c>
      <c r="C159" s="13">
        <v>20200917139</v>
      </c>
      <c r="D159" s="29" t="s">
        <v>167</v>
      </c>
      <c r="E159" s="32">
        <v>81</v>
      </c>
      <c r="F159" s="35">
        <f t="shared" si="30"/>
        <v>48.6</v>
      </c>
      <c r="G159" s="34"/>
      <c r="H159" s="35"/>
      <c r="I159" s="35">
        <v>79.400000000000006</v>
      </c>
      <c r="J159" s="35">
        <f t="shared" si="31"/>
        <v>31.760000000000005</v>
      </c>
      <c r="K159" s="35">
        <f t="shared" si="32"/>
        <v>80.360000000000014</v>
      </c>
      <c r="L159" s="10" t="s">
        <v>176</v>
      </c>
      <c r="M159" s="2"/>
    </row>
    <row r="160" spans="1:13" s="31" customFormat="1" ht="24">
      <c r="A160" s="2" ph="1">
        <v>4</v>
      </c>
      <c r="B160" s="30" t="s">
        <v>170</v>
      </c>
      <c r="C160" s="13">
        <v>20200917143</v>
      </c>
      <c r="D160" s="29" t="s">
        <v>167</v>
      </c>
      <c r="E160" s="32">
        <v>74</v>
      </c>
      <c r="F160" s="35">
        <f t="shared" si="30"/>
        <v>44.4</v>
      </c>
      <c r="G160" s="34"/>
      <c r="H160" s="35"/>
      <c r="I160" s="35">
        <v>79</v>
      </c>
      <c r="J160" s="35">
        <f t="shared" si="31"/>
        <v>31.6</v>
      </c>
      <c r="K160" s="35">
        <f t="shared" si="32"/>
        <v>76</v>
      </c>
      <c r="L160" s="10" t="s">
        <v>176</v>
      </c>
      <c r="M160" s="2"/>
    </row>
    <row r="161" spans="1:1" ht="24">
      <c r="A161" s="5" ph="1"/>
    </row>
    <row r="162" spans="1:1" ht="24">
      <c r="A162" s="5" ph="1"/>
    </row>
    <row r="163" spans="1:1" ht="24">
      <c r="A163" s="5" ph="1"/>
    </row>
    <row r="164" spans="1:1" ht="24">
      <c r="A164" s="5" ph="1"/>
    </row>
    <row r="165" spans="1:1" ht="24">
      <c r="A165" s="5" ph="1"/>
    </row>
    <row r="166" spans="1:1" ht="24">
      <c r="A166" s="5" ph="1"/>
    </row>
    <row r="167" spans="1:1" ht="24">
      <c r="A167" s="5" ph="1"/>
    </row>
    <row r="168" spans="1:1" ht="24">
      <c r="A168" s="5" ph="1"/>
    </row>
    <row r="169" spans="1:1" ht="24">
      <c r="A169" s="5" ph="1"/>
    </row>
    <row r="170" spans="1:1" ht="24">
      <c r="A170" s="5" ph="1"/>
    </row>
    <row r="171" spans="1:1" ht="24">
      <c r="A171" s="5" ph="1"/>
    </row>
    <row r="172" spans="1:1" ht="24">
      <c r="A172" s="5" ph="1"/>
    </row>
    <row r="173" spans="1:1" ht="24">
      <c r="A173" s="5" ph="1"/>
    </row>
    <row r="174" spans="1:1" ht="24">
      <c r="A174" s="5" ph="1"/>
    </row>
    <row r="175" spans="1:1" ht="24">
      <c r="A175" s="5" ph="1"/>
    </row>
    <row r="176" spans="1:1" ht="24">
      <c r="A176" s="5" ph="1"/>
    </row>
    <row r="177" spans="1:1" ht="24">
      <c r="A177" s="5" ph="1"/>
    </row>
    <row r="178" spans="1:1" ht="24">
      <c r="A178" s="5" ph="1"/>
    </row>
    <row r="179" spans="1:1" ht="24">
      <c r="A179" s="5" ph="1"/>
    </row>
    <row r="180" spans="1:1" ht="24">
      <c r="A180" s="5" ph="1"/>
    </row>
    <row r="181" spans="1:1" ht="24">
      <c r="A181" s="5" ph="1"/>
    </row>
    <row r="182" spans="1:1" ht="24">
      <c r="A182" s="5" ph="1"/>
    </row>
    <row r="183" spans="1:1" ht="24">
      <c r="A183" s="5" ph="1"/>
    </row>
    <row r="184" spans="1:1" ht="24">
      <c r="A184" s="5" ph="1"/>
    </row>
    <row r="185" spans="1:1" ht="24">
      <c r="A185" s="5" ph="1"/>
    </row>
    <row r="186" spans="1:1" ht="24">
      <c r="A186" s="5" ph="1"/>
    </row>
    <row r="187" spans="1:1" ht="24">
      <c r="A187" s="5" ph="1"/>
    </row>
    <row r="188" spans="1:1" ht="24">
      <c r="A188" s="5" ph="1"/>
    </row>
    <row r="189" spans="1:1" ht="24">
      <c r="A189" s="5" ph="1"/>
    </row>
    <row r="190" spans="1:1" ht="24">
      <c r="A190" s="5" ph="1"/>
    </row>
    <row r="191" spans="1:1" ht="24">
      <c r="A191" s="5" ph="1"/>
    </row>
    <row r="192" spans="1:1" ht="24">
      <c r="A192" s="5" ph="1"/>
    </row>
    <row r="193" spans="1:1" ht="24">
      <c r="A193" s="5" ph="1"/>
    </row>
    <row r="194" spans="1:1" ht="24">
      <c r="A194" s="5" ph="1"/>
    </row>
    <row r="195" spans="1:1" ht="24">
      <c r="A195" s="5" ph="1"/>
    </row>
    <row r="196" spans="1:1" ht="24">
      <c r="A196" s="5" ph="1"/>
    </row>
    <row r="197" spans="1:1" ht="24">
      <c r="A197" s="5" ph="1"/>
    </row>
    <row r="198" spans="1:1" ht="24">
      <c r="A198" s="5" ph="1"/>
    </row>
    <row r="199" spans="1:1" ht="24">
      <c r="A199" s="5" ph="1"/>
    </row>
    <row r="200" spans="1:1" ht="24">
      <c r="A200" s="5" ph="1"/>
    </row>
    <row r="201" spans="1:1" ht="24">
      <c r="A201" s="5" ph="1"/>
    </row>
    <row r="202" spans="1:1" ht="24">
      <c r="A202" s="5" ph="1"/>
    </row>
    <row r="203" spans="1:1" ht="24">
      <c r="A203" s="5" ph="1"/>
    </row>
    <row r="204" spans="1:1" ht="24">
      <c r="A204" s="5" ph="1"/>
    </row>
    <row r="205" spans="1:1" ht="24">
      <c r="A205" s="5" ph="1"/>
    </row>
    <row r="206" spans="1:1" ht="24">
      <c r="A206" s="5" ph="1"/>
    </row>
    <row r="207" spans="1:1" ht="24">
      <c r="A207" s="5" ph="1"/>
    </row>
    <row r="208" spans="1:1" ht="24">
      <c r="A208" s="5" ph="1"/>
    </row>
    <row r="209" spans="1:1" ht="24">
      <c r="A209" s="5" ph="1"/>
    </row>
    <row r="210" spans="1:1" ht="24">
      <c r="A210" s="5" ph="1"/>
    </row>
    <row r="211" spans="1:1" ht="24">
      <c r="A211" s="5" ph="1"/>
    </row>
    <row r="212" spans="1:1" ht="24">
      <c r="A212" s="5" ph="1"/>
    </row>
    <row r="213" spans="1:1" ht="24">
      <c r="A213" s="5" ph="1"/>
    </row>
    <row r="214" spans="1:1" ht="24">
      <c r="A214" s="5" ph="1"/>
    </row>
    <row r="215" spans="1:1" ht="24">
      <c r="A215" s="5" ph="1"/>
    </row>
    <row r="216" spans="1:1" ht="24">
      <c r="A216" s="5" ph="1"/>
    </row>
    <row r="217" spans="1:1" ht="24">
      <c r="A217" s="5" ph="1"/>
    </row>
    <row r="218" spans="1:1" ht="24">
      <c r="A218" s="5" ph="1"/>
    </row>
    <row r="219" spans="1:1" ht="24">
      <c r="A219" s="5" ph="1"/>
    </row>
    <row r="220" spans="1:1" ht="24">
      <c r="A220" s="5" ph="1"/>
    </row>
    <row r="221" spans="1:1" ht="24">
      <c r="A221" s="5" ph="1"/>
    </row>
    <row r="222" spans="1:1" ht="24">
      <c r="A222" s="5" ph="1"/>
    </row>
    <row r="223" spans="1:1" ht="24">
      <c r="A223" s="5" ph="1"/>
    </row>
    <row r="224" spans="1:1" ht="24">
      <c r="A224" s="5" ph="1"/>
    </row>
    <row r="225" spans="1:1" ht="24">
      <c r="A225" s="5" ph="1"/>
    </row>
    <row r="226" spans="1:1" ht="24">
      <c r="A226" s="5" ph="1"/>
    </row>
    <row r="227" spans="1:1" ht="24">
      <c r="A227" s="5" ph="1"/>
    </row>
    <row r="228" spans="1:1" ht="24">
      <c r="A228" s="5" ph="1"/>
    </row>
    <row r="229" spans="1:1" ht="24">
      <c r="A229" s="5" ph="1"/>
    </row>
    <row r="230" spans="1:1" ht="24">
      <c r="A230" s="5" ph="1"/>
    </row>
    <row r="231" spans="1:1" ht="24">
      <c r="A231" s="5" ph="1"/>
    </row>
    <row r="232" spans="1:1" ht="24">
      <c r="A232" s="5" ph="1"/>
    </row>
    <row r="233" spans="1:1" ht="24">
      <c r="A233" s="5" ph="1"/>
    </row>
    <row r="234" spans="1:1" ht="24">
      <c r="A234" s="5" ph="1"/>
    </row>
    <row r="235" spans="1:1" ht="24">
      <c r="A235" s="5" ph="1"/>
    </row>
    <row r="236" spans="1:1" ht="24">
      <c r="A236" s="5" ph="1"/>
    </row>
    <row r="237" spans="1:1" ht="24">
      <c r="A237" s="5" ph="1"/>
    </row>
    <row r="238" spans="1:1" ht="24">
      <c r="A238" s="5" ph="1"/>
    </row>
  </sheetData>
  <sortState ref="A137:S152">
    <sortCondition descending="1" ref="K137:K152"/>
  </sortState>
  <mergeCells count="1">
    <mergeCell ref="A1:M1"/>
  </mergeCells>
  <phoneticPr fontId="2" type="noConversion"/>
  <pageMargins left="0.15748031496062992" right="0.15748031496062992" top="0.19685039370078741" bottom="0.19685039370078741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2020-09-24T09:45:45Z</cp:lastPrinted>
  <dcterms:created xsi:type="dcterms:W3CDTF">2019-07-29T00:27:00Z</dcterms:created>
  <dcterms:modified xsi:type="dcterms:W3CDTF">2020-09-25T03:05:57Z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