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_FilterDatabase" localSheetId="0" hidden="1">Sheet1!$A$2:$J$13</definedName>
  </definedNames>
  <calcPr calcId="144525"/>
</workbook>
</file>

<file path=xl/sharedStrings.xml><?xml version="1.0" encoding="utf-8"?>
<sst xmlns="http://schemas.openxmlformats.org/spreadsheetml/2006/main" count="39">
  <si>
    <t>2018年海南省东方市卫生计生系统编制招聘工作人员                        综合成绩表</t>
  </si>
  <si>
    <t>序号</t>
  </si>
  <si>
    <t>报考岗位</t>
  </si>
  <si>
    <t>姓名</t>
  </si>
  <si>
    <t>准考证号</t>
  </si>
  <si>
    <t>笔试成绩</t>
  </si>
  <si>
    <t>面试成绩</t>
  </si>
  <si>
    <t>笔试成绩60%</t>
  </si>
  <si>
    <t>面试成绩40%</t>
  </si>
  <si>
    <t>综合成绩</t>
  </si>
  <si>
    <t>排名</t>
  </si>
  <si>
    <t>东方市妇幼保健院药剂师</t>
  </si>
  <si>
    <t>王营美</t>
  </si>
  <si>
    <t>201810130107</t>
  </si>
  <si>
    <t>75.00</t>
  </si>
  <si>
    <t>杨继秀</t>
  </si>
  <si>
    <t>201810130105</t>
  </si>
  <si>
    <t>文丽霞</t>
  </si>
  <si>
    <t>201810130108</t>
  </si>
  <si>
    <t>64.00</t>
  </si>
  <si>
    <t>薛振娜</t>
  </si>
  <si>
    <t>201810130106</t>
  </si>
  <si>
    <t>疾病预防控制</t>
  </si>
  <si>
    <t>符铭敬</t>
  </si>
  <si>
    <t>201810130120</t>
  </si>
  <si>
    <t>符亮斌</t>
  </si>
  <si>
    <t>201810130116</t>
  </si>
  <si>
    <t>孙发睿</t>
  </si>
  <si>
    <t>201810130119</t>
  </si>
  <si>
    <t>徐庆芬</t>
  </si>
  <si>
    <t>201810130109</t>
  </si>
  <si>
    <t>72.00</t>
  </si>
  <si>
    <t>检验检测</t>
  </si>
  <si>
    <t>王小丹</t>
  </si>
  <si>
    <t>201810130121</t>
  </si>
  <si>
    <t>高克燕</t>
  </si>
  <si>
    <t>201810130124</t>
  </si>
  <si>
    <t>任加星</t>
  </si>
  <si>
    <t>201810130122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</si>
</sst>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Arial"/>
      <charset val="134"/>
    </font>
    <font>
      <sz val="12"/>
      <color theme="1"/>
      <name val="宋体"/>
      <charset val="134"/>
    </font>
    <font>
      <sz val="12"/>
      <name val="Arial"/>
      <charset val="0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3"/>
  <sheetViews>
    <sheetView tabSelected="1" workbookViewId="0">
      <selection activeCell="A1" sqref="A1:J1"/>
    </sheetView>
  </sheetViews>
  <sheetFormatPr defaultColWidth="9" defaultRowHeight="13.5"/>
  <cols>
    <col min="1" max="1" width="6.375" style="3" customWidth="1"/>
    <col min="2" max="2" width="26.875" style="3" customWidth="1"/>
    <col min="3" max="3" width="11.875" style="3" customWidth="1"/>
    <col min="4" max="4" width="20" style="3" customWidth="1"/>
    <col min="5" max="5" width="10" style="2" customWidth="1"/>
    <col min="6" max="6" width="9.5" style="3" customWidth="1"/>
    <col min="7" max="7" width="8.625" style="3" customWidth="1"/>
    <col min="8" max="16384" width="9" style="3"/>
  </cols>
  <sheetData>
    <row r="1" ht="60.7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3.9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5" t="s">
        <v>7</v>
      </c>
      <c r="H2" s="7" t="s">
        <v>8</v>
      </c>
      <c r="I2" s="7" t="s">
        <v>9</v>
      </c>
      <c r="J2" s="7" t="s">
        <v>10</v>
      </c>
    </row>
    <row r="3" ht="27.95" customHeight="1" spans="1:10">
      <c r="A3" s="8">
        <v>4</v>
      </c>
      <c r="B3" s="9" t="s">
        <v>11</v>
      </c>
      <c r="C3" s="9" t="s">
        <v>12</v>
      </c>
      <c r="D3" s="18" t="s">
        <v>13</v>
      </c>
      <c r="E3" s="10">
        <v>41</v>
      </c>
      <c r="F3" s="11" t="s">
        <v>14</v>
      </c>
      <c r="G3" s="12">
        <f t="shared" ref="G3:G6" si="0">E3*0.6</f>
        <v>24.6</v>
      </c>
      <c r="H3" s="12">
        <f>F3*0.4</f>
        <v>30</v>
      </c>
      <c r="I3" s="12">
        <f t="shared" ref="I3:I6" si="1">G3+H3</f>
        <v>54.6</v>
      </c>
      <c r="J3" s="12">
        <v>1</v>
      </c>
    </row>
    <row r="4" ht="27.95" customHeight="1" spans="1:10">
      <c r="A4" s="8">
        <v>3</v>
      </c>
      <c r="B4" s="9" t="s">
        <v>11</v>
      </c>
      <c r="C4" s="9" t="s">
        <v>15</v>
      </c>
      <c r="D4" s="18" t="s">
        <v>16</v>
      </c>
      <c r="E4" s="10">
        <v>41</v>
      </c>
      <c r="F4" s="13">
        <v>67.67</v>
      </c>
      <c r="G4" s="12">
        <f t="shared" si="0"/>
        <v>24.6</v>
      </c>
      <c r="H4" s="12">
        <v>27.07</v>
      </c>
      <c r="I4" s="12">
        <f t="shared" si="1"/>
        <v>51.67</v>
      </c>
      <c r="J4" s="12">
        <v>2</v>
      </c>
    </row>
    <row r="5" ht="27.95" customHeight="1" spans="1:10">
      <c r="A5" s="8">
        <v>1</v>
      </c>
      <c r="B5" s="9" t="s">
        <v>11</v>
      </c>
      <c r="C5" s="9" t="s">
        <v>17</v>
      </c>
      <c r="D5" s="18" t="s">
        <v>18</v>
      </c>
      <c r="E5" s="10">
        <v>43</v>
      </c>
      <c r="F5" s="11" t="s">
        <v>19</v>
      </c>
      <c r="G5" s="12">
        <f t="shared" si="0"/>
        <v>25.8</v>
      </c>
      <c r="H5" s="12">
        <f>F5*0.4</f>
        <v>25.6</v>
      </c>
      <c r="I5" s="12">
        <f t="shared" si="1"/>
        <v>51.4</v>
      </c>
      <c r="J5" s="12">
        <v>3</v>
      </c>
    </row>
    <row r="6" ht="27.95" customHeight="1" spans="1:11">
      <c r="A6" s="8">
        <v>2</v>
      </c>
      <c r="B6" s="9" t="s">
        <v>11</v>
      </c>
      <c r="C6" s="9" t="s">
        <v>20</v>
      </c>
      <c r="D6" s="18" t="s">
        <v>21</v>
      </c>
      <c r="E6" s="10">
        <v>42</v>
      </c>
      <c r="F6" s="13">
        <v>64.67</v>
      </c>
      <c r="G6" s="12">
        <f t="shared" si="0"/>
        <v>25.2</v>
      </c>
      <c r="H6" s="12">
        <v>25.87</v>
      </c>
      <c r="I6" s="12">
        <f t="shared" si="1"/>
        <v>51.07</v>
      </c>
      <c r="J6" s="12">
        <v>4</v>
      </c>
      <c r="K6" s="16"/>
    </row>
    <row r="7" ht="27.95" customHeight="1" spans="1:10">
      <c r="A7" s="8">
        <v>5</v>
      </c>
      <c r="B7" s="9" t="s">
        <v>22</v>
      </c>
      <c r="C7" s="9" t="s">
        <v>23</v>
      </c>
      <c r="D7" s="9" t="s">
        <v>24</v>
      </c>
      <c r="E7" s="14">
        <v>51</v>
      </c>
      <c r="F7" s="13">
        <v>75.33</v>
      </c>
      <c r="G7" s="12">
        <f t="shared" ref="G4:G13" si="2">E7*0.6</f>
        <v>30.6</v>
      </c>
      <c r="H7" s="12">
        <v>30.13</v>
      </c>
      <c r="I7" s="12">
        <f t="shared" ref="I4:I13" si="3">G7+H7</f>
        <v>60.73</v>
      </c>
      <c r="J7" s="12">
        <v>1</v>
      </c>
    </row>
    <row r="8" ht="27.95" customHeight="1" spans="1:10">
      <c r="A8" s="8">
        <v>7</v>
      </c>
      <c r="B8" s="9" t="s">
        <v>22</v>
      </c>
      <c r="C8" s="9" t="s">
        <v>25</v>
      </c>
      <c r="D8" s="9" t="s">
        <v>26</v>
      </c>
      <c r="E8" s="14">
        <v>47</v>
      </c>
      <c r="F8" s="13">
        <v>80.67</v>
      </c>
      <c r="G8" s="12">
        <f t="shared" si="2"/>
        <v>28.2</v>
      </c>
      <c r="H8" s="12">
        <v>32.27</v>
      </c>
      <c r="I8" s="12">
        <f t="shared" si="3"/>
        <v>60.47</v>
      </c>
      <c r="J8" s="12">
        <v>2</v>
      </c>
    </row>
    <row r="9" ht="27.95" customHeight="1" spans="1:10">
      <c r="A9" s="8">
        <v>6</v>
      </c>
      <c r="B9" s="9" t="s">
        <v>22</v>
      </c>
      <c r="C9" s="9" t="s">
        <v>27</v>
      </c>
      <c r="D9" s="9" t="s">
        <v>28</v>
      </c>
      <c r="E9" s="14">
        <v>48</v>
      </c>
      <c r="F9" s="13">
        <v>78.33</v>
      </c>
      <c r="G9" s="12">
        <f t="shared" si="2"/>
        <v>28.8</v>
      </c>
      <c r="H9" s="12">
        <v>31.33</v>
      </c>
      <c r="I9" s="12">
        <f t="shared" si="3"/>
        <v>60.13</v>
      </c>
      <c r="J9" s="12">
        <v>3</v>
      </c>
    </row>
    <row r="10" ht="27.95" customHeight="1" spans="1:10">
      <c r="A10" s="8">
        <v>8</v>
      </c>
      <c r="B10" s="9" t="s">
        <v>22</v>
      </c>
      <c r="C10" s="9" t="s">
        <v>29</v>
      </c>
      <c r="D10" s="9" t="s">
        <v>30</v>
      </c>
      <c r="E10" s="14">
        <v>39</v>
      </c>
      <c r="F10" s="11" t="s">
        <v>31</v>
      </c>
      <c r="G10" s="12">
        <f t="shared" si="2"/>
        <v>23.4</v>
      </c>
      <c r="H10" s="12">
        <f>F10*0.4</f>
        <v>28.8</v>
      </c>
      <c r="I10" s="12">
        <f t="shared" si="3"/>
        <v>52.2</v>
      </c>
      <c r="J10" s="12">
        <v>4</v>
      </c>
    </row>
    <row r="11" s="2" customFormat="1" ht="27.95" customHeight="1" spans="1:10">
      <c r="A11" s="8">
        <v>9</v>
      </c>
      <c r="B11" s="9" t="s">
        <v>32</v>
      </c>
      <c r="C11" s="9" t="s">
        <v>33</v>
      </c>
      <c r="D11" s="9" t="s">
        <v>34</v>
      </c>
      <c r="E11" s="14">
        <v>44</v>
      </c>
      <c r="F11" s="15">
        <v>68.67</v>
      </c>
      <c r="G11" s="12">
        <f t="shared" si="2"/>
        <v>26.4</v>
      </c>
      <c r="H11" s="12">
        <v>27.47</v>
      </c>
      <c r="I11" s="12">
        <f t="shared" si="3"/>
        <v>53.87</v>
      </c>
      <c r="J11" s="17">
        <v>1</v>
      </c>
    </row>
    <row r="12" ht="27.95" customHeight="1" spans="1:10">
      <c r="A12" s="8">
        <v>10</v>
      </c>
      <c r="B12" s="9" t="s">
        <v>32</v>
      </c>
      <c r="C12" s="9" t="s">
        <v>35</v>
      </c>
      <c r="D12" s="9" t="s">
        <v>36</v>
      </c>
      <c r="E12" s="14">
        <v>38</v>
      </c>
      <c r="F12" s="13">
        <v>73.67</v>
      </c>
      <c r="G12" s="12">
        <f t="shared" si="2"/>
        <v>22.8</v>
      </c>
      <c r="H12" s="12">
        <v>29.47</v>
      </c>
      <c r="I12" s="12">
        <f t="shared" si="3"/>
        <v>52.27</v>
      </c>
      <c r="J12" s="12">
        <v>2</v>
      </c>
    </row>
    <row r="13" ht="27.95" customHeight="1" spans="1:10">
      <c r="A13" s="8">
        <v>11</v>
      </c>
      <c r="B13" s="9" t="s">
        <v>32</v>
      </c>
      <c r="C13" s="9" t="s">
        <v>37</v>
      </c>
      <c r="D13" s="9" t="s">
        <v>38</v>
      </c>
      <c r="E13" s="14">
        <v>31</v>
      </c>
      <c r="F13" s="13">
        <v>67.33</v>
      </c>
      <c r="G13" s="12">
        <f t="shared" si="2"/>
        <v>18.6</v>
      </c>
      <c r="H13" s="12">
        <v>26.93</v>
      </c>
      <c r="I13" s="12">
        <f t="shared" si="3"/>
        <v>45.53</v>
      </c>
      <c r="J13" s="12">
        <v>3</v>
      </c>
    </row>
  </sheetData>
  <autoFilter ref="A2:J13">
    <sortState ref="A2:J13">
      <sortCondition ref="I3:I13" descending="1"/>
    </sortState>
  </autoFilter>
  <sortState ref="A3:J10">
    <sortCondition ref="I3:I10" descending="1"/>
  </sortState>
  <mergeCells count="1">
    <mergeCell ref="A1:J1"/>
  </mergeCells>
  <pageMargins left="0.75" right="0.75" top="0.196527777777778" bottom="0.235416666666667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2018-12-09T11:29:33Z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